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10\17福祉子ども部\30子ども若者支援課\ファイリング\Ｋ４児童\０２健全育成\放課後子ども総合プラン\09放課後児童クラブ\11夏休み限定入所\2026(R8)年度\01 実施\"/>
    </mc:Choice>
  </mc:AlternateContent>
  <xr:revisionPtr revIDLastSave="0" documentId="13_ncr:1_{C181FD9D-B47F-40F6-93E5-B62770E4DE94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予定表" sheetId="1" r:id="rId1"/>
    <sheet name="休日" sheetId="4" r:id="rId2"/>
  </sheets>
  <externalReferences>
    <externalReference r:id="rId3"/>
  </externalReferences>
  <definedNames>
    <definedName name="Busyo">[1]名簿!$B$1</definedName>
    <definedName name="meibo">[1]名簿!$A$6:$G$19</definedName>
    <definedName name="_xlnm.Print_Area" localSheetId="1">休日!#REF!</definedName>
    <definedName name="_xlnm.Print_Area" localSheetId="0">予定表!$A$1:$J$49</definedName>
    <definedName name="simei">[1]名簿!$B$6:$B$19</definedName>
    <definedName name="syukujitu">休日!$A$2:$B$3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" i="1" l="1"/>
  <c r="B7" i="1" l="1"/>
  <c r="C7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C9" i="1" l="1"/>
  <c r="C24" i="1"/>
  <c r="C21" i="1"/>
  <c r="C32" i="1"/>
  <c r="C16" i="1"/>
  <c r="C29" i="1"/>
  <c r="C13" i="1"/>
  <c r="C28" i="1"/>
  <c r="C20" i="1"/>
  <c r="C12" i="1"/>
  <c r="C33" i="1"/>
  <c r="C25" i="1"/>
  <c r="C17" i="1"/>
  <c r="C36" i="1"/>
  <c r="C8" i="1"/>
  <c r="C35" i="1"/>
  <c r="C31" i="1"/>
  <c r="C27" i="1"/>
  <c r="C23" i="1"/>
  <c r="C19" i="1"/>
  <c r="C15" i="1"/>
  <c r="C11" i="1"/>
  <c r="C34" i="1"/>
  <c r="C30" i="1"/>
  <c r="C26" i="1"/>
  <c r="C22" i="1"/>
  <c r="C18" i="1"/>
  <c r="C14" i="1"/>
  <c r="C10" i="1"/>
  <c r="C37" i="1" l="1"/>
  <c r="C38" i="1" l="1"/>
  <c r="C39" i="1" l="1"/>
  <c r="C40" i="1" l="1"/>
  <c r="C41" i="1" l="1"/>
  <c r="C42" i="1" l="1"/>
  <c r="C43" i="1" l="1"/>
  <c r="C44" i="1" l="1"/>
  <c r="C45" i="1" l="1"/>
  <c r="C46" i="1" l="1"/>
  <c r="C47" i="1" l="1"/>
  <c r="C48" i="1" l="1"/>
  <c r="C49" i="1"/>
</calcChain>
</file>

<file path=xl/sharedStrings.xml><?xml version="1.0" encoding="utf-8"?>
<sst xmlns="http://schemas.openxmlformats.org/spreadsheetml/2006/main" count="18" uniqueCount="18">
  <si>
    <t>日</t>
    <rPh sb="0" eb="1">
      <t>ヒ</t>
    </rPh>
    <phoneticPr fontId="1"/>
  </si>
  <si>
    <t>曜日</t>
    <rPh sb="0" eb="2">
      <t>ヨウビ</t>
    </rPh>
    <phoneticPr fontId="1"/>
  </si>
  <si>
    <t>登所</t>
    <rPh sb="0" eb="2">
      <t>トウショ</t>
    </rPh>
    <phoneticPr fontId="1"/>
  </si>
  <si>
    <t>日付</t>
    <rPh sb="0" eb="2">
      <t>ヒヅケ</t>
    </rPh>
    <phoneticPr fontId="4"/>
  </si>
  <si>
    <t>祝日等名称</t>
    <rPh sb="0" eb="2">
      <t>シュクジツ</t>
    </rPh>
    <rPh sb="2" eb="3">
      <t>トウ</t>
    </rPh>
    <rPh sb="3" eb="5">
      <t>メイショウ</t>
    </rPh>
    <phoneticPr fontId="4"/>
  </si>
  <si>
    <t>児童氏名</t>
    <rPh sb="0" eb="2">
      <t>ジドウ</t>
    </rPh>
    <rPh sb="2" eb="4">
      <t>シメイ</t>
    </rPh>
    <phoneticPr fontId="1"/>
  </si>
  <si>
    <t>備考（お迎えが両親以外の場合などを記入）</t>
    <rPh sb="0" eb="2">
      <t>ビコウ</t>
    </rPh>
    <rPh sb="4" eb="5">
      <t>ムカ</t>
    </rPh>
    <rPh sb="7" eb="9">
      <t>リョウシン</t>
    </rPh>
    <rPh sb="9" eb="11">
      <t>イガイ</t>
    </rPh>
    <rPh sb="12" eb="14">
      <t>バアイ</t>
    </rPh>
    <rPh sb="17" eb="19">
      <t>キニュウ</t>
    </rPh>
    <phoneticPr fontId="1"/>
  </si>
  <si>
    <t>月</t>
    <rPh sb="0" eb="1">
      <t>ツキ</t>
    </rPh>
    <phoneticPr fontId="1"/>
  </si>
  <si>
    <t>登　所　予　定　表　（夏休み限定入所用）</t>
    <phoneticPr fontId="1"/>
  </si>
  <si>
    <t xml:space="preserve">年 </t>
    <rPh sb="0" eb="1">
      <t>ネン</t>
    </rPh>
    <phoneticPr fontId="1"/>
  </si>
  <si>
    <t>児童クラブ</t>
    <rPh sb="0" eb="2">
      <t>ジドウ</t>
    </rPh>
    <phoneticPr fontId="1"/>
  </si>
  <si>
    <t>年</t>
    <rPh sb="0" eb="1">
      <t>ネン</t>
    </rPh>
    <phoneticPr fontId="1"/>
  </si>
  <si>
    <t>海の日</t>
    <rPh sb="0" eb="1">
      <t>ウミ</t>
    </rPh>
    <rPh sb="2" eb="3">
      <t>ヒ</t>
    </rPh>
    <phoneticPr fontId="5"/>
  </si>
  <si>
    <t>山の日</t>
    <rPh sb="0" eb="1">
      <t>ヤマ</t>
    </rPh>
    <rPh sb="2" eb="3">
      <t>ヒ</t>
    </rPh>
    <phoneticPr fontId="5"/>
  </si>
  <si>
    <t>※予定に変更があった場合は、児童クラブへ連絡してください。きょうだい分まとめて記入可能</t>
    <rPh sb="1" eb="3">
      <t>ヨテイ</t>
    </rPh>
    <rPh sb="4" eb="6">
      <t>ヘンコウ</t>
    </rPh>
    <rPh sb="10" eb="12">
      <t>バアイ</t>
    </rPh>
    <rPh sb="14" eb="16">
      <t>ジドウ</t>
    </rPh>
    <rPh sb="20" eb="22">
      <t>レンラク</t>
    </rPh>
    <rPh sb="34" eb="35">
      <t>ブン</t>
    </rPh>
    <rPh sb="39" eb="41">
      <t>キニュウ</t>
    </rPh>
    <rPh sb="41" eb="43">
      <t>カノウ</t>
    </rPh>
    <phoneticPr fontId="1"/>
  </si>
  <si>
    <t>（　　　　　　　　　　　）</t>
    <phoneticPr fontId="1"/>
  </si>
  <si>
    <t>↓児童クラブ名記入</t>
    <rPh sb="1" eb="3">
      <t>ジドウ</t>
    </rPh>
    <rPh sb="6" eb="7">
      <t>メイ</t>
    </rPh>
    <rPh sb="7" eb="9">
      <t>キニュウ</t>
    </rPh>
    <phoneticPr fontId="1"/>
  </si>
  <si>
    <t>↓登所予定日に「〇」をつけてください。</t>
    <rPh sb="1" eb="2">
      <t>ノボル</t>
    </rPh>
    <rPh sb="2" eb="3">
      <t>トコロ</t>
    </rPh>
    <rPh sb="3" eb="5">
      <t>ヨテイ</t>
    </rPh>
    <rPh sb="5" eb="6">
      <t>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</si>
</sst>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d"/>
    <numFmt numFmtId="177" formatCode="\(aaa\)"/>
    <numFmt numFmtId="178" formatCode="[$-411]ge\.m\.d;@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color rgb="FF3F3F3F"/>
      <name val="ＭＳ Ｐゴシック"/>
      <family val="2"/>
      <charset val="128"/>
      <scheme val="minor"/>
    </font>
    <font>
      <b/>
      <sz val="18"/>
      <color theme="1"/>
      <name val="BIZ UDゴシック"/>
      <family val="3"/>
      <charset val="128"/>
    </font>
    <font>
      <sz val="11"/>
      <color theme="1"/>
      <name val="BIZ UDゴシック"/>
      <family val="3"/>
      <charset val="128"/>
    </font>
    <font>
      <b/>
      <sz val="10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</cellStyleXfs>
  <cellXfs count="32">
    <xf numFmtId="0" fontId="0" fillId="0" borderId="0" xfId="0">
      <alignment vertical="center"/>
    </xf>
    <xf numFmtId="0" fontId="3" fillId="0" borderId="1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178" fontId="2" fillId="0" borderId="1" xfId="1" applyNumberFormat="1" applyBorder="1" applyAlignment="1">
      <alignment horizontal="left"/>
    </xf>
    <xf numFmtId="0" fontId="2" fillId="0" borderId="1" xfId="1" applyBorder="1" applyAlignment="1">
      <alignment horizontal="left"/>
    </xf>
    <xf numFmtId="38" fontId="3" fillId="0" borderId="0" xfId="2" applyFont="1" applyAlignment="1">
      <alignment vertical="center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9" fillId="0" borderId="0" xfId="0" applyFont="1" applyAlignment="1"/>
    <xf numFmtId="0" fontId="7" fillId="0" borderId="0" xfId="0" applyFont="1" applyAlignment="1">
      <alignment vertical="center" shrinkToFit="1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>
      <alignment vertical="center"/>
    </xf>
    <xf numFmtId="0" fontId="7" fillId="0" borderId="3" xfId="0" applyFont="1" applyFill="1" applyBorder="1">
      <alignment vertical="center"/>
    </xf>
    <xf numFmtId="0" fontId="7" fillId="0" borderId="4" xfId="0" applyFont="1" applyFill="1" applyBorder="1">
      <alignment vertical="center"/>
    </xf>
    <xf numFmtId="0" fontId="7" fillId="0" borderId="5" xfId="0" applyFont="1" applyFill="1" applyBorder="1">
      <alignment vertical="center"/>
    </xf>
    <xf numFmtId="0" fontId="7" fillId="0" borderId="0" xfId="0" applyFont="1" applyFill="1">
      <alignment vertical="center"/>
    </xf>
    <xf numFmtId="0" fontId="6" fillId="0" borderId="0" xfId="0" applyFont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3" xfId="0" applyFont="1" applyFill="1" applyBorder="1">
      <alignment vertical="center"/>
    </xf>
    <xf numFmtId="0" fontId="7" fillId="2" borderId="4" xfId="0" applyFont="1" applyFill="1" applyBorder="1">
      <alignment vertical="center"/>
    </xf>
    <xf numFmtId="0" fontId="7" fillId="2" borderId="5" xfId="0" applyFont="1" applyFill="1" applyBorder="1">
      <alignment vertical="center"/>
    </xf>
    <xf numFmtId="0" fontId="8" fillId="0" borderId="0" xfId="0" applyFont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 shrinkToFit="1"/>
    </xf>
  </cellXfs>
  <cellStyles count="3">
    <cellStyle name="桁区切り 2" xfId="2" xr:uid="{00000000-0005-0000-0000-000000000000}"/>
    <cellStyle name="標準" xfId="0" builtinId="0"/>
    <cellStyle name="標準 2" xfId="1" xr:uid="{00000000-0005-0000-0000-000002000000}"/>
  </cellStyles>
  <dxfs count="2">
    <dxf>
      <fill>
        <patternFill>
          <bgColor theme="0" tint="-0.34998626667073579"/>
        </patternFill>
      </fill>
    </dxf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sv10\99&#20491;&#20154;&#12501;&#12457;&#12523;&#12480;\26590\&#30064;&#21205;\&#12522;&#12469;&#12452;&#12463;&#12523;&#12503;&#12521;&#12470;&#65288;H28&#65289;\29&#33256;&#26178;&#32887;&#21729;&#20986;&#21220;&#318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名簿"/>
      <sheetName val="出勤簿"/>
      <sheetName val="休暇願"/>
      <sheetName val="休日"/>
      <sheetName val="説明"/>
    </sheetNames>
    <sheetDataSet>
      <sheetData sheetId="0">
        <row r="1">
          <cell r="B1" t="str">
            <v>リサイクルプラザ</v>
          </cell>
        </row>
        <row r="6">
          <cell r="A6" t="str">
            <v>8000215040</v>
          </cell>
          <cell r="B6" t="str">
            <v>森田　勝秋</v>
          </cell>
          <cell r="C6" t="str">
            <v>知多市大興寺字里98番地</v>
          </cell>
          <cell r="D6">
            <v>42826</v>
          </cell>
          <cell r="E6">
            <v>43190</v>
          </cell>
          <cell r="F6">
            <v>20</v>
          </cell>
          <cell r="G6">
            <v>20</v>
          </cell>
        </row>
        <row r="7">
          <cell r="A7" t="str">
            <v>8000111707</v>
          </cell>
          <cell r="B7" t="str">
            <v>月東　定正</v>
          </cell>
          <cell r="C7" t="str">
            <v>知多市新知字東屋敷60番地</v>
          </cell>
          <cell r="D7">
            <v>42826</v>
          </cell>
          <cell r="E7">
            <v>43190</v>
          </cell>
          <cell r="F7">
            <v>20</v>
          </cell>
          <cell r="G7">
            <v>20</v>
          </cell>
        </row>
        <row r="8">
          <cell r="A8" t="str">
            <v>8000117783</v>
          </cell>
          <cell r="B8" t="str">
            <v>佐久間　英雄</v>
          </cell>
          <cell r="C8" t="str">
            <v>知多市大興寺字長根72番地の11</v>
          </cell>
          <cell r="D8">
            <v>42826</v>
          </cell>
          <cell r="E8">
            <v>43190</v>
          </cell>
          <cell r="F8">
            <v>20</v>
          </cell>
          <cell r="G8">
            <v>20</v>
          </cell>
        </row>
        <row r="9">
          <cell r="A9" t="str">
            <v>8000118436</v>
          </cell>
          <cell r="B9" t="str">
            <v>槇林　英行</v>
          </cell>
          <cell r="C9" t="str">
            <v>東海市加木屋町北鹿持32番地の10</v>
          </cell>
          <cell r="D9">
            <v>42826</v>
          </cell>
          <cell r="E9">
            <v>43190</v>
          </cell>
          <cell r="F9">
            <v>20</v>
          </cell>
          <cell r="G9">
            <v>20</v>
          </cell>
        </row>
        <row r="10">
          <cell r="A10" t="str">
            <v>8001000691</v>
          </cell>
          <cell r="B10" t="str">
            <v>佐藤　安幸</v>
          </cell>
          <cell r="C10" t="str">
            <v>知多市八幡字鍋山1番地の6</v>
          </cell>
          <cell r="D10">
            <v>42826</v>
          </cell>
          <cell r="E10">
            <v>43190</v>
          </cell>
          <cell r="F10">
            <v>20</v>
          </cell>
          <cell r="G10">
            <v>9</v>
          </cell>
        </row>
        <row r="11">
          <cell r="A11" t="str">
            <v>8001000690</v>
          </cell>
          <cell r="B11" t="str">
            <v>岩田　鉄郎</v>
          </cell>
          <cell r="C11" t="str">
            <v>知多市八幡字曽山7番地の152</v>
          </cell>
          <cell r="D11">
            <v>42826</v>
          </cell>
          <cell r="E11">
            <v>43190</v>
          </cell>
          <cell r="F11">
            <v>20</v>
          </cell>
          <cell r="G11">
            <v>20</v>
          </cell>
        </row>
        <row r="12">
          <cell r="A12" t="str">
            <v>8001001878</v>
          </cell>
          <cell r="B12" t="str">
            <v>徳田　博美</v>
          </cell>
          <cell r="C12" t="str">
            <v>知多市つつじが丘2-1-2（203-202）</v>
          </cell>
          <cell r="D12">
            <v>42826</v>
          </cell>
          <cell r="E12">
            <v>43190</v>
          </cell>
          <cell r="F12">
            <v>20</v>
          </cell>
          <cell r="G12">
            <v>20</v>
          </cell>
        </row>
        <row r="13">
          <cell r="A13">
            <v>8001002891</v>
          </cell>
          <cell r="B13" t="str">
            <v>臼沢　　健</v>
          </cell>
          <cell r="C13" t="str">
            <v>知多市南粕谷４丁目172番地</v>
          </cell>
          <cell r="D13">
            <v>42826</v>
          </cell>
          <cell r="E13">
            <v>43190</v>
          </cell>
          <cell r="F13">
            <v>16</v>
          </cell>
          <cell r="G13">
            <v>14</v>
          </cell>
        </row>
        <row r="14">
          <cell r="A14">
            <v>8001002892</v>
          </cell>
          <cell r="B14" t="str">
            <v>都築　昇司</v>
          </cell>
          <cell r="C14" t="str">
            <v>知多市大草字西畑83-1</v>
          </cell>
          <cell r="D14">
            <v>42826</v>
          </cell>
          <cell r="E14">
            <v>43190</v>
          </cell>
          <cell r="F14">
            <v>16</v>
          </cell>
          <cell r="G14">
            <v>12</v>
          </cell>
        </row>
        <row r="15">
          <cell r="A15">
            <v>8001003438</v>
          </cell>
          <cell r="B15" t="str">
            <v>矢田　節歳</v>
          </cell>
          <cell r="C15" t="str">
            <v>知多市八幡字中島146番地の1</v>
          </cell>
          <cell r="D15">
            <v>42826</v>
          </cell>
          <cell r="E15">
            <v>43190</v>
          </cell>
          <cell r="F15">
            <v>14</v>
          </cell>
          <cell r="G15">
            <v>18</v>
          </cell>
        </row>
        <row r="16">
          <cell r="A16">
            <v>8001003439</v>
          </cell>
          <cell r="B16" t="str">
            <v>月東　久男</v>
          </cell>
          <cell r="C16" t="str">
            <v>知多市新知字美濃川82番地</v>
          </cell>
          <cell r="D16">
            <v>42826</v>
          </cell>
          <cell r="E16">
            <v>43190</v>
          </cell>
          <cell r="F16">
            <v>14</v>
          </cell>
          <cell r="G16">
            <v>14</v>
          </cell>
        </row>
        <row r="17">
          <cell r="A17">
            <v>8001003628</v>
          </cell>
          <cell r="B17" t="str">
            <v>海老子川　進</v>
          </cell>
          <cell r="C17" t="str">
            <v>知多市にしの台4丁目23番地の30</v>
          </cell>
          <cell r="D17">
            <v>42826</v>
          </cell>
          <cell r="E17">
            <v>43190</v>
          </cell>
          <cell r="F17">
            <v>14</v>
          </cell>
          <cell r="G17">
            <v>10</v>
          </cell>
        </row>
        <row r="18">
          <cell r="A18">
            <v>8001004957</v>
          </cell>
          <cell r="B18" t="str">
            <v>通山　勇</v>
          </cell>
          <cell r="C18" t="str">
            <v>知多市寺本台２丁目１０番地の１</v>
          </cell>
          <cell r="D18">
            <v>42826</v>
          </cell>
          <cell r="E18">
            <v>43190</v>
          </cell>
          <cell r="F18">
            <v>10</v>
          </cell>
          <cell r="G18">
            <v>0</v>
          </cell>
        </row>
        <row r="19">
          <cell r="A19"/>
          <cell r="B19"/>
          <cell r="C19"/>
          <cell r="D19"/>
          <cell r="E19"/>
          <cell r="F19"/>
          <cell r="G19"/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9"/>
  <sheetViews>
    <sheetView tabSelected="1" view="pageBreakPreview" topLeftCell="A2" zoomScaleNormal="100" zoomScaleSheetLayoutView="100" workbookViewId="0">
      <selection activeCell="E41" sqref="E41"/>
    </sheetView>
  </sheetViews>
  <sheetFormatPr defaultRowHeight="12.6" x14ac:dyDescent="0.2"/>
  <cols>
    <col min="1" max="1" width="4" style="12" customWidth="1"/>
    <col min="2" max="2" width="4" style="6" customWidth="1"/>
    <col min="3" max="3" width="5.33203125" style="6" customWidth="1"/>
    <col min="4" max="4" width="9.88671875" style="6" customWidth="1"/>
    <col min="5" max="6" width="12.109375" style="6" customWidth="1"/>
    <col min="7" max="13" width="8.88671875" style="6"/>
    <col min="14" max="14" width="4.33203125" style="6" customWidth="1"/>
    <col min="15" max="15" width="3.21875" style="6" customWidth="1"/>
    <col min="16" max="16" width="5.33203125" style="6" customWidth="1"/>
    <col min="17" max="16384" width="8.88671875" style="6"/>
  </cols>
  <sheetData>
    <row r="1" spans="1:13" ht="24" customHeight="1" x14ac:dyDescent="0.2">
      <c r="A1" s="24" t="s">
        <v>8</v>
      </c>
      <c r="B1" s="24"/>
      <c r="C1" s="24"/>
      <c r="D1" s="24"/>
      <c r="E1" s="24"/>
      <c r="F1" s="24"/>
      <c r="G1" s="24"/>
      <c r="H1" s="24"/>
      <c r="I1" s="24"/>
      <c r="J1" s="24"/>
    </row>
    <row r="2" spans="1:13" ht="23.25" customHeight="1" x14ac:dyDescent="0.2">
      <c r="A2" s="29" t="s">
        <v>14</v>
      </c>
      <c r="B2" s="29"/>
      <c r="C2" s="29"/>
      <c r="D2" s="29"/>
      <c r="E2" s="29"/>
      <c r="F2" s="29"/>
      <c r="G2" s="29"/>
      <c r="H2" s="29"/>
      <c r="I2" s="29"/>
      <c r="J2" s="29"/>
      <c r="L2" s="7" t="s">
        <v>11</v>
      </c>
      <c r="M2" s="7">
        <v>2026</v>
      </c>
    </row>
    <row r="3" spans="1:13" ht="15.75" customHeight="1" x14ac:dyDescent="0.15">
      <c r="A3" s="8"/>
      <c r="C3" s="31" t="s">
        <v>16</v>
      </c>
      <c r="D3" s="31"/>
      <c r="E3" s="31"/>
      <c r="F3" s="9"/>
      <c r="G3" s="9"/>
      <c r="H3" s="9"/>
      <c r="I3" s="9"/>
      <c r="J3" s="9"/>
    </row>
    <row r="4" spans="1:13" ht="34.5" customHeight="1" x14ac:dyDescent="0.2">
      <c r="A4" s="30" t="s">
        <v>15</v>
      </c>
      <c r="B4" s="30"/>
      <c r="C4" s="30"/>
      <c r="D4" s="30"/>
      <c r="E4" s="30"/>
      <c r="F4" s="11" t="s">
        <v>10</v>
      </c>
      <c r="G4" s="11" t="s">
        <v>9</v>
      </c>
      <c r="H4" s="10" t="s">
        <v>5</v>
      </c>
      <c r="I4" s="10"/>
      <c r="J4" s="10"/>
    </row>
    <row r="5" spans="1:13" ht="17.25" customHeight="1" x14ac:dyDescent="0.2">
      <c r="D5" s="6" t="s">
        <v>17</v>
      </c>
    </row>
    <row r="6" spans="1:13" ht="15.75" customHeight="1" x14ac:dyDescent="0.2">
      <c r="A6" s="7" t="s">
        <v>7</v>
      </c>
      <c r="B6" s="7" t="s">
        <v>0</v>
      </c>
      <c r="C6" s="7" t="s">
        <v>1</v>
      </c>
      <c r="D6" s="7" t="s">
        <v>2</v>
      </c>
      <c r="E6" s="13" t="s">
        <v>6</v>
      </c>
      <c r="F6" s="14"/>
      <c r="G6" s="14"/>
      <c r="H6" s="14"/>
      <c r="I6" s="15"/>
    </row>
    <row r="7" spans="1:13" ht="15.75" customHeight="1" x14ac:dyDescent="0.2">
      <c r="A7" s="16">
        <v>7</v>
      </c>
      <c r="B7" s="17">
        <f>B8-1</f>
        <v>46223</v>
      </c>
      <c r="C7" s="18">
        <f>B7</f>
        <v>46223</v>
      </c>
      <c r="D7" s="25"/>
      <c r="E7" s="26"/>
      <c r="F7" s="27"/>
      <c r="G7" s="27"/>
      <c r="H7" s="27"/>
      <c r="I7" s="28"/>
    </row>
    <row r="8" spans="1:13" ht="18" customHeight="1" x14ac:dyDescent="0.2">
      <c r="A8" s="16">
        <v>7</v>
      </c>
      <c r="B8" s="17">
        <f>DATE(M2,A8,21)</f>
        <v>46224</v>
      </c>
      <c r="C8" s="18">
        <f>B8</f>
        <v>46224</v>
      </c>
      <c r="D8" s="19"/>
      <c r="E8" s="20"/>
      <c r="F8" s="21"/>
      <c r="G8" s="21"/>
      <c r="H8" s="21"/>
      <c r="I8" s="22"/>
    </row>
    <row r="9" spans="1:13" ht="18" customHeight="1" x14ac:dyDescent="0.2">
      <c r="A9" s="16">
        <v>7</v>
      </c>
      <c r="B9" s="17">
        <f>B8+1</f>
        <v>46225</v>
      </c>
      <c r="C9" s="18">
        <f t="shared" ref="C9:C38" si="0">B9</f>
        <v>46225</v>
      </c>
      <c r="D9" s="19"/>
      <c r="E9" s="20"/>
      <c r="F9" s="21"/>
      <c r="G9" s="21"/>
      <c r="H9" s="21"/>
      <c r="I9" s="22"/>
    </row>
    <row r="10" spans="1:13" ht="18" customHeight="1" x14ac:dyDescent="0.2">
      <c r="A10" s="16">
        <v>7</v>
      </c>
      <c r="B10" s="17">
        <f t="shared" ref="B10:B49" si="1">B9+1</f>
        <v>46226</v>
      </c>
      <c r="C10" s="18">
        <f t="shared" si="0"/>
        <v>46226</v>
      </c>
      <c r="D10" s="19"/>
      <c r="E10" s="20"/>
      <c r="F10" s="21"/>
      <c r="G10" s="21"/>
      <c r="H10" s="21"/>
      <c r="I10" s="22"/>
    </row>
    <row r="11" spans="1:13" s="23" customFormat="1" ht="18" customHeight="1" x14ac:dyDescent="0.2">
      <c r="A11" s="16">
        <v>7</v>
      </c>
      <c r="B11" s="17">
        <f t="shared" si="1"/>
        <v>46227</v>
      </c>
      <c r="C11" s="18">
        <f t="shared" si="0"/>
        <v>46227</v>
      </c>
      <c r="D11" s="19"/>
      <c r="E11" s="20"/>
      <c r="F11" s="21"/>
      <c r="G11" s="21"/>
      <c r="H11" s="21"/>
      <c r="I11" s="22"/>
    </row>
    <row r="12" spans="1:13" ht="18" customHeight="1" x14ac:dyDescent="0.2">
      <c r="A12" s="16">
        <v>7</v>
      </c>
      <c r="B12" s="17">
        <f t="shared" si="1"/>
        <v>46228</v>
      </c>
      <c r="C12" s="18">
        <f t="shared" si="0"/>
        <v>46228</v>
      </c>
      <c r="D12" s="19"/>
      <c r="E12" s="20"/>
      <c r="F12" s="21"/>
      <c r="G12" s="21"/>
      <c r="H12" s="21"/>
      <c r="I12" s="22"/>
    </row>
    <row r="13" spans="1:13" ht="18" customHeight="1" x14ac:dyDescent="0.2">
      <c r="A13" s="16">
        <v>7</v>
      </c>
      <c r="B13" s="17">
        <f t="shared" si="1"/>
        <v>46229</v>
      </c>
      <c r="C13" s="18">
        <f t="shared" si="0"/>
        <v>46229</v>
      </c>
      <c r="D13" s="19"/>
      <c r="E13" s="20"/>
      <c r="F13" s="21"/>
      <c r="G13" s="21"/>
      <c r="H13" s="21"/>
      <c r="I13" s="22"/>
    </row>
    <row r="14" spans="1:13" ht="18" customHeight="1" x14ac:dyDescent="0.2">
      <c r="A14" s="16">
        <v>7</v>
      </c>
      <c r="B14" s="17">
        <f t="shared" si="1"/>
        <v>46230</v>
      </c>
      <c r="C14" s="18">
        <f t="shared" si="0"/>
        <v>46230</v>
      </c>
      <c r="D14" s="19"/>
      <c r="E14" s="20"/>
      <c r="F14" s="21"/>
      <c r="G14" s="21"/>
      <c r="H14" s="21"/>
      <c r="I14" s="22"/>
    </row>
    <row r="15" spans="1:13" ht="18" customHeight="1" x14ac:dyDescent="0.2">
      <c r="A15" s="16">
        <v>7</v>
      </c>
      <c r="B15" s="17">
        <f t="shared" si="1"/>
        <v>46231</v>
      </c>
      <c r="C15" s="18">
        <f t="shared" si="0"/>
        <v>46231</v>
      </c>
      <c r="D15" s="19"/>
      <c r="E15" s="20"/>
      <c r="F15" s="21"/>
      <c r="G15" s="21"/>
      <c r="H15" s="21"/>
      <c r="I15" s="22"/>
    </row>
    <row r="16" spans="1:13" ht="18" customHeight="1" x14ac:dyDescent="0.2">
      <c r="A16" s="16">
        <v>7</v>
      </c>
      <c r="B16" s="17">
        <f t="shared" si="1"/>
        <v>46232</v>
      </c>
      <c r="C16" s="18">
        <f t="shared" si="0"/>
        <v>46232</v>
      </c>
      <c r="D16" s="19"/>
      <c r="E16" s="20"/>
      <c r="F16" s="21"/>
      <c r="G16" s="21"/>
      <c r="H16" s="21"/>
      <c r="I16" s="22"/>
    </row>
    <row r="17" spans="1:9" ht="18" customHeight="1" x14ac:dyDescent="0.2">
      <c r="A17" s="16">
        <v>7</v>
      </c>
      <c r="B17" s="17">
        <f t="shared" ref="B17:B27" si="2">B16+1</f>
        <v>46233</v>
      </c>
      <c r="C17" s="18">
        <f t="shared" si="0"/>
        <v>46233</v>
      </c>
      <c r="D17" s="19"/>
      <c r="E17" s="20"/>
      <c r="F17" s="21"/>
      <c r="G17" s="21"/>
      <c r="H17" s="21"/>
      <c r="I17" s="22"/>
    </row>
    <row r="18" spans="1:9" ht="18" customHeight="1" x14ac:dyDescent="0.2">
      <c r="A18" s="16">
        <v>7</v>
      </c>
      <c r="B18" s="17">
        <f t="shared" si="1"/>
        <v>46234</v>
      </c>
      <c r="C18" s="18">
        <f t="shared" si="0"/>
        <v>46234</v>
      </c>
      <c r="D18" s="19"/>
      <c r="E18" s="20"/>
      <c r="F18" s="21"/>
      <c r="G18" s="21"/>
      <c r="H18" s="21"/>
      <c r="I18" s="22"/>
    </row>
    <row r="19" spans="1:9" ht="18" customHeight="1" x14ac:dyDescent="0.2">
      <c r="A19" s="16">
        <v>8</v>
      </c>
      <c r="B19" s="17">
        <f t="shared" si="1"/>
        <v>46235</v>
      </c>
      <c r="C19" s="18">
        <f t="shared" si="0"/>
        <v>46235</v>
      </c>
      <c r="D19" s="19"/>
      <c r="E19" s="20"/>
      <c r="F19" s="21"/>
      <c r="G19" s="21"/>
      <c r="H19" s="21"/>
      <c r="I19" s="22"/>
    </row>
    <row r="20" spans="1:9" ht="18" customHeight="1" x14ac:dyDescent="0.2">
      <c r="A20" s="16">
        <v>8</v>
      </c>
      <c r="B20" s="17">
        <f t="shared" si="1"/>
        <v>46236</v>
      </c>
      <c r="C20" s="18">
        <f t="shared" si="0"/>
        <v>46236</v>
      </c>
      <c r="D20" s="19"/>
      <c r="E20" s="20"/>
      <c r="F20" s="21"/>
      <c r="G20" s="21"/>
      <c r="H20" s="21"/>
      <c r="I20" s="22"/>
    </row>
    <row r="21" spans="1:9" ht="18" customHeight="1" x14ac:dyDescent="0.2">
      <c r="A21" s="16">
        <v>8</v>
      </c>
      <c r="B21" s="17">
        <f t="shared" si="1"/>
        <v>46237</v>
      </c>
      <c r="C21" s="18">
        <f t="shared" si="0"/>
        <v>46237</v>
      </c>
      <c r="D21" s="19"/>
      <c r="E21" s="20"/>
      <c r="F21" s="21"/>
      <c r="G21" s="21"/>
      <c r="H21" s="21"/>
      <c r="I21" s="22"/>
    </row>
    <row r="22" spans="1:9" ht="18" customHeight="1" x14ac:dyDescent="0.2">
      <c r="A22" s="16">
        <v>8</v>
      </c>
      <c r="B22" s="17">
        <f t="shared" si="2"/>
        <v>46238</v>
      </c>
      <c r="C22" s="18">
        <f t="shared" si="0"/>
        <v>46238</v>
      </c>
      <c r="D22" s="19"/>
      <c r="E22" s="20"/>
      <c r="F22" s="21"/>
      <c r="G22" s="21"/>
      <c r="H22" s="21"/>
      <c r="I22" s="22"/>
    </row>
    <row r="23" spans="1:9" ht="18" customHeight="1" x14ac:dyDescent="0.2">
      <c r="A23" s="16">
        <v>8</v>
      </c>
      <c r="B23" s="17">
        <f t="shared" si="1"/>
        <v>46239</v>
      </c>
      <c r="C23" s="18">
        <f t="shared" si="0"/>
        <v>46239</v>
      </c>
      <c r="D23" s="19"/>
      <c r="E23" s="20"/>
      <c r="F23" s="21"/>
      <c r="G23" s="21"/>
      <c r="H23" s="21"/>
      <c r="I23" s="22"/>
    </row>
    <row r="24" spans="1:9" ht="18" customHeight="1" x14ac:dyDescent="0.2">
      <c r="A24" s="16">
        <v>8</v>
      </c>
      <c r="B24" s="17">
        <f t="shared" si="1"/>
        <v>46240</v>
      </c>
      <c r="C24" s="18">
        <f t="shared" si="0"/>
        <v>46240</v>
      </c>
      <c r="D24" s="19"/>
      <c r="E24" s="20"/>
      <c r="F24" s="21"/>
      <c r="G24" s="21"/>
      <c r="H24" s="21"/>
      <c r="I24" s="22"/>
    </row>
    <row r="25" spans="1:9" ht="18" customHeight="1" x14ac:dyDescent="0.2">
      <c r="A25" s="16">
        <v>8</v>
      </c>
      <c r="B25" s="17">
        <f t="shared" si="1"/>
        <v>46241</v>
      </c>
      <c r="C25" s="18">
        <f t="shared" si="0"/>
        <v>46241</v>
      </c>
      <c r="D25" s="19"/>
      <c r="E25" s="20"/>
      <c r="F25" s="21"/>
      <c r="G25" s="21"/>
      <c r="H25" s="21"/>
      <c r="I25" s="22"/>
    </row>
    <row r="26" spans="1:9" ht="18" customHeight="1" x14ac:dyDescent="0.2">
      <c r="A26" s="16">
        <v>8</v>
      </c>
      <c r="B26" s="17">
        <f t="shared" si="1"/>
        <v>46242</v>
      </c>
      <c r="C26" s="18">
        <f t="shared" si="0"/>
        <v>46242</v>
      </c>
      <c r="D26" s="19"/>
      <c r="E26" s="20"/>
      <c r="F26" s="21"/>
      <c r="G26" s="21"/>
      <c r="H26" s="21"/>
      <c r="I26" s="22"/>
    </row>
    <row r="27" spans="1:9" ht="18" customHeight="1" x14ac:dyDescent="0.2">
      <c r="A27" s="16">
        <v>8</v>
      </c>
      <c r="B27" s="17">
        <f t="shared" si="2"/>
        <v>46243</v>
      </c>
      <c r="C27" s="18">
        <f t="shared" si="0"/>
        <v>46243</v>
      </c>
      <c r="D27" s="19"/>
      <c r="E27" s="20"/>
      <c r="F27" s="21"/>
      <c r="G27" s="21"/>
      <c r="H27" s="21"/>
      <c r="I27" s="22"/>
    </row>
    <row r="28" spans="1:9" ht="18" customHeight="1" x14ac:dyDescent="0.2">
      <c r="A28" s="16">
        <v>8</v>
      </c>
      <c r="B28" s="17">
        <f t="shared" si="1"/>
        <v>46244</v>
      </c>
      <c r="C28" s="18">
        <f t="shared" si="0"/>
        <v>46244</v>
      </c>
      <c r="D28" s="19"/>
      <c r="E28" s="20"/>
      <c r="F28" s="21"/>
      <c r="G28" s="21"/>
      <c r="H28" s="21"/>
      <c r="I28" s="22"/>
    </row>
    <row r="29" spans="1:9" ht="18" customHeight="1" x14ac:dyDescent="0.2">
      <c r="A29" s="16">
        <v>8</v>
      </c>
      <c r="B29" s="17">
        <f t="shared" si="1"/>
        <v>46245</v>
      </c>
      <c r="C29" s="18">
        <f t="shared" si="0"/>
        <v>46245</v>
      </c>
      <c r="D29" s="19"/>
      <c r="E29" s="20"/>
      <c r="F29" s="21"/>
      <c r="G29" s="21"/>
      <c r="H29" s="21"/>
      <c r="I29" s="22"/>
    </row>
    <row r="30" spans="1:9" ht="18" customHeight="1" x14ac:dyDescent="0.2">
      <c r="A30" s="16">
        <v>8</v>
      </c>
      <c r="B30" s="17">
        <f t="shared" si="1"/>
        <v>46246</v>
      </c>
      <c r="C30" s="18">
        <f t="shared" si="0"/>
        <v>46246</v>
      </c>
      <c r="D30" s="19"/>
      <c r="E30" s="20"/>
      <c r="F30" s="21"/>
      <c r="G30" s="21"/>
      <c r="H30" s="21"/>
      <c r="I30" s="22"/>
    </row>
    <row r="31" spans="1:9" ht="18" customHeight="1" x14ac:dyDescent="0.2">
      <c r="A31" s="16">
        <v>8</v>
      </c>
      <c r="B31" s="17">
        <f t="shared" si="1"/>
        <v>46247</v>
      </c>
      <c r="C31" s="18">
        <f t="shared" si="0"/>
        <v>46247</v>
      </c>
      <c r="D31" s="19"/>
      <c r="E31" s="20"/>
      <c r="F31" s="21"/>
      <c r="G31" s="21"/>
      <c r="H31" s="21"/>
      <c r="I31" s="22"/>
    </row>
    <row r="32" spans="1:9" ht="18" customHeight="1" x14ac:dyDescent="0.2">
      <c r="A32" s="16">
        <v>8</v>
      </c>
      <c r="B32" s="17">
        <f t="shared" si="1"/>
        <v>46248</v>
      </c>
      <c r="C32" s="18">
        <f t="shared" si="0"/>
        <v>46248</v>
      </c>
      <c r="D32" s="19"/>
      <c r="E32" s="20"/>
      <c r="F32" s="21"/>
      <c r="G32" s="21"/>
      <c r="H32" s="21"/>
      <c r="I32" s="22"/>
    </row>
    <row r="33" spans="1:9" ht="18" customHeight="1" x14ac:dyDescent="0.2">
      <c r="A33" s="16">
        <v>8</v>
      </c>
      <c r="B33" s="17">
        <f t="shared" si="1"/>
        <v>46249</v>
      </c>
      <c r="C33" s="18">
        <f t="shared" si="0"/>
        <v>46249</v>
      </c>
      <c r="D33" s="19"/>
      <c r="E33" s="20"/>
      <c r="F33" s="21"/>
      <c r="G33" s="21"/>
      <c r="H33" s="21"/>
      <c r="I33" s="22"/>
    </row>
    <row r="34" spans="1:9" ht="18" customHeight="1" x14ac:dyDescent="0.2">
      <c r="A34" s="16">
        <v>8</v>
      </c>
      <c r="B34" s="17">
        <f t="shared" si="1"/>
        <v>46250</v>
      </c>
      <c r="C34" s="18">
        <f t="shared" si="0"/>
        <v>46250</v>
      </c>
      <c r="D34" s="19"/>
      <c r="E34" s="20"/>
      <c r="F34" s="21"/>
      <c r="G34" s="21"/>
      <c r="H34" s="21"/>
      <c r="I34" s="22"/>
    </row>
    <row r="35" spans="1:9" ht="18" customHeight="1" x14ac:dyDescent="0.2">
      <c r="A35" s="16">
        <v>8</v>
      </c>
      <c r="B35" s="17">
        <f t="shared" si="1"/>
        <v>46251</v>
      </c>
      <c r="C35" s="18">
        <f t="shared" si="0"/>
        <v>46251</v>
      </c>
      <c r="D35" s="19"/>
      <c r="E35" s="20"/>
      <c r="F35" s="21"/>
      <c r="G35" s="21"/>
      <c r="H35" s="21"/>
      <c r="I35" s="22"/>
    </row>
    <row r="36" spans="1:9" ht="18" customHeight="1" x14ac:dyDescent="0.2">
      <c r="A36" s="16">
        <v>8</v>
      </c>
      <c r="B36" s="17">
        <f t="shared" si="1"/>
        <v>46252</v>
      </c>
      <c r="C36" s="18">
        <f t="shared" si="0"/>
        <v>46252</v>
      </c>
      <c r="D36" s="19"/>
      <c r="E36" s="20"/>
      <c r="F36" s="21"/>
      <c r="G36" s="21"/>
      <c r="H36" s="21"/>
      <c r="I36" s="22"/>
    </row>
    <row r="37" spans="1:9" ht="18" customHeight="1" x14ac:dyDescent="0.2">
      <c r="A37" s="16">
        <v>8</v>
      </c>
      <c r="B37" s="17">
        <f t="shared" si="1"/>
        <v>46253</v>
      </c>
      <c r="C37" s="18">
        <f t="shared" si="0"/>
        <v>46253</v>
      </c>
      <c r="D37" s="19"/>
      <c r="E37" s="20"/>
      <c r="F37" s="21"/>
      <c r="G37" s="21"/>
      <c r="H37" s="21"/>
      <c r="I37" s="22"/>
    </row>
    <row r="38" spans="1:9" ht="18" customHeight="1" x14ac:dyDescent="0.2">
      <c r="A38" s="16">
        <v>8</v>
      </c>
      <c r="B38" s="17">
        <f t="shared" si="1"/>
        <v>46254</v>
      </c>
      <c r="C38" s="18">
        <f t="shared" si="0"/>
        <v>46254</v>
      </c>
      <c r="D38" s="19"/>
      <c r="E38" s="20"/>
      <c r="F38" s="21"/>
      <c r="G38" s="21"/>
      <c r="H38" s="21"/>
      <c r="I38" s="22"/>
    </row>
    <row r="39" spans="1:9" ht="18" customHeight="1" x14ac:dyDescent="0.2">
      <c r="A39" s="16">
        <v>8</v>
      </c>
      <c r="B39" s="17">
        <f t="shared" si="1"/>
        <v>46255</v>
      </c>
      <c r="C39" s="18">
        <f t="shared" ref="C39:C49" si="3">B39</f>
        <v>46255</v>
      </c>
      <c r="D39" s="19"/>
      <c r="E39" s="20"/>
      <c r="F39" s="21"/>
      <c r="G39" s="21"/>
      <c r="H39" s="21"/>
      <c r="I39" s="22"/>
    </row>
    <row r="40" spans="1:9" ht="18" customHeight="1" x14ac:dyDescent="0.2">
      <c r="A40" s="16">
        <v>8</v>
      </c>
      <c r="B40" s="17">
        <f t="shared" si="1"/>
        <v>46256</v>
      </c>
      <c r="C40" s="18">
        <f t="shared" si="3"/>
        <v>46256</v>
      </c>
      <c r="D40" s="19"/>
      <c r="E40" s="20"/>
      <c r="F40" s="21"/>
      <c r="G40" s="21"/>
      <c r="H40" s="21"/>
      <c r="I40" s="22"/>
    </row>
    <row r="41" spans="1:9" ht="18" customHeight="1" x14ac:dyDescent="0.2">
      <c r="A41" s="16">
        <v>8</v>
      </c>
      <c r="B41" s="17">
        <f t="shared" si="1"/>
        <v>46257</v>
      </c>
      <c r="C41" s="18">
        <f t="shared" si="3"/>
        <v>46257</v>
      </c>
      <c r="D41" s="19"/>
      <c r="E41" s="20"/>
      <c r="F41" s="21"/>
      <c r="G41" s="21"/>
      <c r="H41" s="21"/>
      <c r="I41" s="22"/>
    </row>
    <row r="42" spans="1:9" ht="18" customHeight="1" x14ac:dyDescent="0.2">
      <c r="A42" s="16">
        <v>8</v>
      </c>
      <c r="B42" s="17">
        <f t="shared" si="1"/>
        <v>46258</v>
      </c>
      <c r="C42" s="18">
        <f t="shared" si="3"/>
        <v>46258</v>
      </c>
      <c r="D42" s="19"/>
      <c r="E42" s="20"/>
      <c r="F42" s="21"/>
      <c r="G42" s="21"/>
      <c r="H42" s="21"/>
      <c r="I42" s="22"/>
    </row>
    <row r="43" spans="1:9" ht="18" customHeight="1" x14ac:dyDescent="0.2">
      <c r="A43" s="16">
        <v>8</v>
      </c>
      <c r="B43" s="17">
        <f t="shared" si="1"/>
        <v>46259</v>
      </c>
      <c r="C43" s="18">
        <f t="shared" si="3"/>
        <v>46259</v>
      </c>
      <c r="D43" s="19"/>
      <c r="E43" s="20"/>
      <c r="F43" s="21"/>
      <c r="G43" s="21"/>
      <c r="H43" s="21"/>
      <c r="I43" s="22"/>
    </row>
    <row r="44" spans="1:9" ht="18" customHeight="1" x14ac:dyDescent="0.2">
      <c r="A44" s="16">
        <v>8</v>
      </c>
      <c r="B44" s="17">
        <f t="shared" si="1"/>
        <v>46260</v>
      </c>
      <c r="C44" s="18">
        <f t="shared" si="3"/>
        <v>46260</v>
      </c>
      <c r="D44" s="19"/>
      <c r="E44" s="20"/>
      <c r="F44" s="21"/>
      <c r="G44" s="21"/>
      <c r="H44" s="21"/>
      <c r="I44" s="22"/>
    </row>
    <row r="45" spans="1:9" ht="18" customHeight="1" x14ac:dyDescent="0.2">
      <c r="A45" s="16">
        <v>8</v>
      </c>
      <c r="B45" s="17">
        <f t="shared" si="1"/>
        <v>46261</v>
      </c>
      <c r="C45" s="18">
        <f t="shared" si="3"/>
        <v>46261</v>
      </c>
      <c r="D45" s="19"/>
      <c r="E45" s="20"/>
      <c r="F45" s="21"/>
      <c r="G45" s="21"/>
      <c r="H45" s="21"/>
      <c r="I45" s="22"/>
    </row>
    <row r="46" spans="1:9" ht="18" customHeight="1" x14ac:dyDescent="0.2">
      <c r="A46" s="16">
        <v>8</v>
      </c>
      <c r="B46" s="17">
        <f t="shared" si="1"/>
        <v>46262</v>
      </c>
      <c r="C46" s="18">
        <f t="shared" si="3"/>
        <v>46262</v>
      </c>
      <c r="D46" s="19"/>
      <c r="E46" s="20"/>
      <c r="F46" s="21"/>
      <c r="G46" s="21"/>
      <c r="H46" s="21"/>
      <c r="I46" s="22"/>
    </row>
    <row r="47" spans="1:9" ht="18" customHeight="1" x14ac:dyDescent="0.2">
      <c r="A47" s="16">
        <v>8</v>
      </c>
      <c r="B47" s="17">
        <f t="shared" si="1"/>
        <v>46263</v>
      </c>
      <c r="C47" s="18">
        <f t="shared" si="3"/>
        <v>46263</v>
      </c>
      <c r="D47" s="19"/>
      <c r="E47" s="20"/>
      <c r="F47" s="21"/>
      <c r="G47" s="21"/>
      <c r="H47" s="21"/>
      <c r="I47" s="22"/>
    </row>
    <row r="48" spans="1:9" ht="18" customHeight="1" x14ac:dyDescent="0.2">
      <c r="A48" s="16">
        <v>8</v>
      </c>
      <c r="B48" s="17">
        <f t="shared" si="1"/>
        <v>46264</v>
      </c>
      <c r="C48" s="18">
        <f t="shared" si="3"/>
        <v>46264</v>
      </c>
      <c r="D48" s="19"/>
      <c r="E48" s="20"/>
      <c r="F48" s="21"/>
      <c r="G48" s="21"/>
      <c r="H48" s="21"/>
      <c r="I48" s="22"/>
    </row>
    <row r="49" spans="1:9" ht="18" customHeight="1" x14ac:dyDescent="0.2">
      <c r="A49" s="16">
        <v>8</v>
      </c>
      <c r="B49" s="17">
        <f t="shared" si="1"/>
        <v>46265</v>
      </c>
      <c r="C49" s="18">
        <f t="shared" si="3"/>
        <v>46265</v>
      </c>
      <c r="D49" s="19"/>
      <c r="E49" s="20"/>
      <c r="F49" s="21"/>
      <c r="G49" s="21"/>
      <c r="H49" s="21"/>
      <c r="I49" s="22"/>
    </row>
  </sheetData>
  <mergeCells count="3">
    <mergeCell ref="A2:J2"/>
    <mergeCell ref="A4:E4"/>
    <mergeCell ref="C3:E3"/>
  </mergeCells>
  <phoneticPr fontId="1"/>
  <conditionalFormatting sqref="A7:C7 A8:I49">
    <cfRule type="expression" dxfId="1" priority="14">
      <formula>OR(NOT(ISNA(VLOOKUP($B7,syukujitu,1,FALSE))),WEEKDAY($B7)=1)</formula>
    </cfRule>
  </conditionalFormatting>
  <conditionalFormatting sqref="B36:I49">
    <cfRule type="expression" dxfId="0" priority="5">
      <formula>IF($B$38="",TRUE,FALSE)</formula>
    </cfRule>
  </conditionalFormatting>
  <printOptions horizontalCentered="1" verticalCentered="1"/>
  <pageMargins left="0.31496062992125984" right="0.31496062992125984" top="0.19685039370078741" bottom="0" header="0.11811023622047245" footer="0.31496062992125984"/>
  <pageSetup paperSize="9" scale="97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showGridLines="0" workbookViewId="0">
      <selection activeCell="A4" sqref="A4"/>
    </sheetView>
  </sheetViews>
  <sheetFormatPr defaultColWidth="9" defaultRowHeight="12" x14ac:dyDescent="0.2"/>
  <cols>
    <col min="1" max="1" width="12.33203125" style="2" customWidth="1"/>
    <col min="2" max="2" width="13.109375" style="2" bestFit="1" customWidth="1"/>
    <col min="3" max="3" width="7.21875" style="2" customWidth="1"/>
    <col min="4" max="16384" width="9" style="2"/>
  </cols>
  <sheetData>
    <row r="1" spans="1:4" ht="16.5" customHeight="1" x14ac:dyDescent="0.2">
      <c r="A1" s="1" t="s">
        <v>3</v>
      </c>
      <c r="B1" s="1" t="s">
        <v>4</v>
      </c>
    </row>
    <row r="2" spans="1:4" ht="16.5" customHeight="1" x14ac:dyDescent="0.2">
      <c r="A2" s="3">
        <v>46223</v>
      </c>
      <c r="B2" s="4" t="s">
        <v>12</v>
      </c>
    </row>
    <row r="3" spans="1:4" ht="16.5" customHeight="1" x14ac:dyDescent="0.2">
      <c r="A3" s="3">
        <v>46245</v>
      </c>
      <c r="B3" s="4" t="s">
        <v>13</v>
      </c>
      <c r="D3" s="5"/>
    </row>
    <row r="4" spans="1:4" ht="17.25" customHeight="1" x14ac:dyDescent="0.2"/>
    <row r="5" spans="1:4" ht="17.25" customHeight="1" x14ac:dyDescent="0.2"/>
    <row r="6" spans="1:4" ht="17.25" customHeight="1" x14ac:dyDescent="0.2"/>
    <row r="7" spans="1:4" ht="17.25" customHeight="1" x14ac:dyDescent="0.2"/>
    <row r="8" spans="1:4" ht="17.25" customHeight="1" x14ac:dyDescent="0.2"/>
    <row r="9" spans="1:4" ht="17.25" customHeight="1" x14ac:dyDescent="0.2"/>
    <row r="10" spans="1:4" ht="17.25" customHeight="1" x14ac:dyDescent="0.2"/>
    <row r="11" spans="1:4" ht="17.25" customHeight="1" x14ac:dyDescent="0.2"/>
    <row r="12" spans="1:4" ht="17.25" customHeight="1" x14ac:dyDescent="0.2"/>
    <row r="13" spans="1:4" ht="17.25" customHeight="1" x14ac:dyDescent="0.2"/>
    <row r="14" spans="1:4" ht="17.25" customHeight="1" x14ac:dyDescent="0.2"/>
    <row r="15" spans="1:4" ht="17.25" customHeight="1" x14ac:dyDescent="0.2"/>
    <row r="16" spans="1:4" ht="17.25" customHeight="1" x14ac:dyDescent="0.2"/>
    <row r="17" ht="17.25" customHeight="1" x14ac:dyDescent="0.2"/>
  </sheetData>
  <phoneticPr fontId="1"/>
  <dataValidations count="1">
    <dataValidation type="date" operator="greaterThanOrEqual" allowBlank="1" showInputMessage="1" showErrorMessage="1" sqref="A2:A3" xr:uid="{00000000-0002-0000-0100-000000000000}">
      <formula1>38718</formula1>
    </dataValidation>
  </dataValidations>
  <pageMargins left="0.75" right="0.75" top="1" bottom="1" header="0.51200000000000001" footer="0.51200000000000001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予定表</vt:lpstr>
      <vt:lpstr>休日</vt:lpstr>
      <vt:lpstr>予定表!Print_Area</vt:lpstr>
      <vt:lpstr>syukujitu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知多市</dc:creator>
  <cp:lastModifiedBy>浅井 聖登</cp:lastModifiedBy>
  <cp:lastPrinted>2025-05-07T02:17:57Z</cp:lastPrinted>
  <dcterms:created xsi:type="dcterms:W3CDTF">2018-01-29T00:45:01Z</dcterms:created>
  <dcterms:modified xsi:type="dcterms:W3CDTF">2026-04-16T04:21:23Z</dcterms:modified>
</cp:coreProperties>
</file>