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210" yWindow="-15" windowWidth="12120" windowHeight="10080"/>
  </bookViews>
  <sheets>
    <sheet name="11-03小学校の状況" sheetId="1" r:id="rId1"/>
  </sheets>
  <definedNames>
    <definedName name="_xlnm.Print_Area" localSheetId="0">'11-03小学校の状況'!$A$1:$X$52</definedName>
  </definedNames>
  <calcPr calcId="162913"/>
</workbook>
</file>

<file path=xl/calcChain.xml><?xml version="1.0" encoding="utf-8"?>
<calcChain xmlns="http://schemas.openxmlformats.org/spreadsheetml/2006/main">
  <c r="X9" i="1" l="1"/>
  <c r="X8" i="1"/>
  <c r="W9" i="1"/>
  <c r="W8" i="1"/>
  <c r="V9" i="1"/>
  <c r="V8" i="1"/>
  <c r="U9" i="1"/>
  <c r="U8" i="1"/>
  <c r="T9" i="1"/>
  <c r="T8" i="1"/>
  <c r="S9" i="1"/>
  <c r="S8" i="1"/>
  <c r="R9" i="1"/>
  <c r="R8" i="1"/>
  <c r="Q9" i="1"/>
  <c r="Q8" i="1"/>
  <c r="P9" i="1"/>
  <c r="P8" i="1"/>
  <c r="O9" i="1"/>
  <c r="O8" i="1"/>
  <c r="N9" i="1"/>
  <c r="N8" i="1"/>
  <c r="M9" i="1"/>
  <c r="M8" i="1"/>
  <c r="L9" i="1"/>
  <c r="L8" i="1"/>
  <c r="K9" i="1"/>
  <c r="K8" i="1"/>
  <c r="J9" i="1"/>
  <c r="J8" i="1"/>
  <c r="I9" i="1"/>
  <c r="I8" i="1"/>
  <c r="H9" i="1"/>
  <c r="H8" i="1"/>
  <c r="G9" i="1"/>
  <c r="G8" i="1"/>
  <c r="F9" i="1"/>
  <c r="F8" i="1"/>
  <c r="E9" i="1"/>
  <c r="E8" i="1"/>
  <c r="X50" i="1" l="1"/>
  <c r="X46" i="1" l="1"/>
  <c r="X42" i="1"/>
  <c r="X38" i="1"/>
  <c r="X34" i="1"/>
  <c r="X30" i="1"/>
  <c r="X26" i="1"/>
  <c r="X22" i="1"/>
  <c r="X18" i="1"/>
  <c r="X14" i="1"/>
  <c r="X13" i="1"/>
  <c r="X49" i="1" l="1"/>
  <c r="X48" i="1"/>
  <c r="X45" i="1"/>
  <c r="X44" i="1"/>
  <c r="X41" i="1"/>
  <c r="X40" i="1"/>
  <c r="X37" i="1"/>
  <c r="X36" i="1"/>
  <c r="X33" i="1"/>
  <c r="X32" i="1"/>
  <c r="X29" i="1"/>
  <c r="X28" i="1"/>
  <c r="X25" i="1"/>
  <c r="X24" i="1"/>
  <c r="X21" i="1"/>
  <c r="X20" i="1"/>
  <c r="X17" i="1"/>
  <c r="X16" i="1"/>
  <c r="X12" i="1"/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E10" i="1"/>
  <c r="C10" i="1"/>
  <c r="X10" i="1" l="1"/>
</calcChain>
</file>

<file path=xl/sharedStrings.xml><?xml version="1.0" encoding="utf-8"?>
<sst xmlns="http://schemas.openxmlformats.org/spreadsheetml/2006/main" count="48" uniqueCount="32">
  <si>
    <t>2 学 年</t>
    <rPh sb="2" eb="5">
      <t>ガクネン</t>
    </rPh>
    <phoneticPr fontId="2"/>
  </si>
  <si>
    <t>64 　教　　　育</t>
  </si>
  <si>
    <t xml:space="preserve"> </t>
  </si>
  <si>
    <t>年</t>
    <rPh sb="0" eb="1">
      <t>ネン</t>
    </rPh>
    <phoneticPr fontId="2"/>
  </si>
  <si>
    <t>教員1人
当りの
児童数</t>
    <rPh sb="0" eb="2">
      <t>キョウイン</t>
    </rPh>
    <rPh sb="3" eb="4">
      <t>ニン</t>
    </rPh>
    <rPh sb="5" eb="6">
      <t>ア</t>
    </rPh>
    <rPh sb="9" eb="12">
      <t>ジドウスウ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</si>
  <si>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</si>
  <si>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学校数
（ ）分校
（再掲）</t>
    <rPh sb="0" eb="2">
      <t>ガッコウ</t>
    </rPh>
    <rPh sb="2" eb="3">
      <t>スウ</t>
    </rPh>
    <rPh sb="7" eb="9">
      <t>ブンコウ</t>
    </rPh>
    <rPh sb="11" eb="13">
      <t>サイケイ</t>
    </rPh>
    <phoneticPr fontId="2"/>
  </si>
  <si>
    <t>学級数</t>
    <rPh sb="0" eb="2">
      <t>ガッキュウ</t>
    </rPh>
    <rPh sb="2" eb="3">
      <t>スウ</t>
    </rPh>
    <phoneticPr fontId="2"/>
  </si>
  <si>
    <t>教   員   数
（兼務者含む）</t>
    <rPh sb="0" eb="9">
      <t>キョウインスウ</t>
    </rPh>
    <rPh sb="11" eb="13">
      <t>ケンム</t>
    </rPh>
    <rPh sb="13" eb="14">
      <t>シャ</t>
    </rPh>
    <rPh sb="14" eb="15">
      <t>フク</t>
    </rPh>
    <phoneticPr fontId="2"/>
  </si>
  <si>
    <t>教　　　育  65</t>
  </si>
  <si>
    <t>3 学 年</t>
    <rPh sb="2" eb="5">
      <t>ガクネン</t>
    </rPh>
    <phoneticPr fontId="2"/>
  </si>
  <si>
    <t>児   童   数</t>
    <rPh sb="0" eb="9">
      <t>ジドウスウ</t>
    </rPh>
    <phoneticPr fontId="2"/>
  </si>
  <si>
    <t>大府市</t>
    <rPh sb="0" eb="3">
      <t>オオブシ</t>
    </rPh>
    <phoneticPr fontId="2"/>
  </si>
  <si>
    <t>1 学 年</t>
    <rPh sb="2" eb="5">
      <t>ガクネン</t>
    </rPh>
    <phoneticPr fontId="2"/>
  </si>
  <si>
    <t>4 学 年</t>
    <rPh sb="2" eb="5">
      <t>ガクネン</t>
    </rPh>
    <phoneticPr fontId="2"/>
  </si>
  <si>
    <t>5 学 年</t>
    <rPh sb="2" eb="5">
      <t>ガクネン</t>
    </rPh>
    <phoneticPr fontId="2"/>
  </si>
  <si>
    <t>6 学 年</t>
    <rPh sb="2" eb="5">
      <t>ガクネン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</si>
  <si>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</si>
  <si>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知多市</t>
    <rPh sb="0" eb="3">
      <t>チタシ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</si>
  <si>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</si>
  <si>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</si>
  <si>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</si>
  <si>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</si>
  <si>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</si>
  <si>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</si>
  <si>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阿久比町</t>
    <rPh sb="0" eb="4">
      <t>アグイチョウ</t>
    </rPh>
    <phoneticPr fontId="2"/>
  </si>
  <si>
    <t>美浜町</t>
    <rPh sb="0" eb="3">
      <t>ミハマチョウ</t>
    </rPh>
    <phoneticPr fontId="2"/>
  </si>
  <si>
    <t>東浦町</t>
    <rPh sb="0" eb="3">
      <t>ヒガシウラチョウ</t>
    </rPh>
    <phoneticPr fontId="2"/>
  </si>
  <si>
    <t>南知多町</t>
    <rPh sb="0" eb="4">
      <t>ミナミチタチョウ</t>
    </rPh>
    <phoneticPr fontId="2"/>
  </si>
  <si>
    <t>武豊町</t>
    <rPh sb="0" eb="3">
      <t>タケトヨチョウ</t>
    </rPh>
    <phoneticPr fontId="2"/>
  </si>
  <si>
    <t>〈資料〉 学校基本調査</t>
    <rPh sb="1" eb="3">
      <t>シリョウ</t>
    </rPh>
    <rPh sb="5" eb="7">
      <t>ガッコウ</t>
    </rPh>
    <rPh sb="7" eb="9">
      <t>キホン</t>
    </rPh>
    <rPh sb="9" eb="11">
      <t>チョウサ</t>
    </rPh>
    <phoneticPr fontId="2"/>
  </si>
  <si>
    <t>（３）小学校の状況</t>
    <rPh sb="3" eb="6">
      <t>ショウガッコウ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</si>
</sst>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* #,##0.0_ ;* \-#,##0.0_ ;* &quot;- &quot;_ ;@&quot; &quot;_ "/>
    <numFmt numFmtId="178" formatCode="* #,##0_ ;* \-#,##0_ ;* &quot;- &quot;_ ;@&quot; &quot;_ "/>
    <numFmt numFmtId="179" formatCode="\(0\);\(\-0\);#\ ;@"/>
  </numFmts>
  <fonts count="5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8">
    <xf numFmtId="0" fontId="0" fillId="0" borderId="0" xfId="0"/>
    <xf numFmtId="38" fontId="3" fillId="0" borderId="0" xfId="2" applyFont="1" applyAlignment="1">
      <alignment vertical="center"/>
    </xf>
    <xf numFmtId="38" fontId="3" fillId="0" borderId="0" xfId="2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38" fontId="3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3" fillId="0" borderId="3" xfId="2" applyFont="1" applyBorder="1" applyAlignment="1">
      <alignment horizontal="distributed" vertical="center"/>
    </xf>
    <xf numFmtId="38" fontId="3" fillId="0" borderId="4" xfId="2" applyFont="1" applyBorder="1" applyAlignment="1">
      <alignment horizontal="distributed" vertical="center"/>
    </xf>
    <xf numFmtId="38" fontId="3" fillId="0" borderId="4" xfId="2" applyFont="1" applyBorder="1" applyAlignment="1">
      <alignment vertical="center"/>
    </xf>
    <xf numFmtId="38" fontId="3" fillId="0" borderId="5" xfId="2" applyFont="1" applyBorder="1" applyAlignment="1">
      <alignment horizontal="distributed" vertical="center"/>
    </xf>
    <xf numFmtId="38" fontId="3" fillId="0" borderId="0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4" fillId="0" borderId="0" xfId="2" applyFont="1" applyAlignment="1">
      <alignment vertical="center"/>
    </xf>
    <xf numFmtId="38" fontId="3" fillId="0" borderId="0" xfId="2" applyFont="1" applyBorder="1" applyAlignment="1">
      <alignment horizontal="center" vertical="center" wrapText="1"/>
    </xf>
    <xf numFmtId="178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vertical="center"/>
    </xf>
    <xf numFmtId="38" fontId="3" fillId="0" borderId="12" xfId="2" applyFont="1" applyBorder="1" applyAlignment="1">
      <alignment vertical="center"/>
    </xf>
    <xf numFmtId="179" fontId="3" fillId="0" borderId="0" xfId="2" applyNumberFormat="1" applyFont="1" applyBorder="1" applyAlignment="1">
      <alignment horizontal="center" vertical="center"/>
    </xf>
    <xf numFmtId="179" fontId="3" fillId="0" borderId="0" xfId="2" applyNumberFormat="1" applyFont="1" applyAlignment="1">
      <alignment horizontal="center" vertical="center"/>
    </xf>
    <xf numFmtId="179" fontId="3" fillId="0" borderId="12" xfId="2" applyNumberFormat="1" applyFont="1" applyBorder="1" applyAlignment="1">
      <alignment horizontal="center" vertical="center"/>
    </xf>
    <xf numFmtId="178" fontId="3" fillId="0" borderId="0" xfId="2" applyNumberFormat="1" applyFont="1" applyBorder="1" applyAlignment="1">
      <alignment vertical="center"/>
    </xf>
    <xf numFmtId="38" fontId="3" fillId="0" borderId="16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 wrapText="1"/>
    </xf>
    <xf numFmtId="38" fontId="3" fillId="0" borderId="0" xfId="2" applyFont="1" applyAlignment="1">
      <alignment horizontal="right" vertical="center"/>
    </xf>
    <xf numFmtId="38" fontId="3" fillId="0" borderId="0" xfId="2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176" fontId="3" fillId="0" borderId="23" xfId="2" applyNumberFormat="1" applyFont="1" applyBorder="1" applyAlignment="1">
      <alignment horizontal="center" vertical="center" wrapText="1"/>
    </xf>
    <xf numFmtId="177" fontId="3" fillId="0" borderId="23" xfId="2" applyNumberFormat="1" applyFont="1" applyBorder="1" applyAlignment="1">
      <alignment horizontal="right" vertical="center"/>
    </xf>
    <xf numFmtId="177" fontId="3" fillId="0" borderId="23" xfId="2" applyNumberFormat="1" applyFont="1" applyBorder="1" applyAlignment="1">
      <alignment vertical="center"/>
    </xf>
    <xf numFmtId="176" fontId="3" fillId="0" borderId="24" xfId="2" applyNumberFormat="1" applyFont="1" applyBorder="1" applyAlignment="1">
      <alignment vertical="center"/>
    </xf>
    <xf numFmtId="38" fontId="3" fillId="0" borderId="0" xfId="2" applyFont="1" applyFill="1" applyAlignment="1">
      <alignment vertical="center"/>
    </xf>
    <xf numFmtId="38" fontId="3" fillId="0" borderId="4" xfId="2" applyFont="1" applyFill="1" applyBorder="1" applyAlignment="1">
      <alignment horizontal="distributed" vertical="center"/>
    </xf>
    <xf numFmtId="38" fontId="3" fillId="0" borderId="8" xfId="2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vertical="center"/>
    </xf>
    <xf numFmtId="177" fontId="3" fillId="0" borderId="23" xfId="2" applyNumberFormat="1" applyFont="1" applyFill="1" applyBorder="1" applyAlignment="1">
      <alignment vertical="center"/>
    </xf>
    <xf numFmtId="178" fontId="3" fillId="0" borderId="0" xfId="2" applyNumberFormat="1" applyFont="1" applyFill="1" applyAlignment="1">
      <alignment vertical="center"/>
    </xf>
    <xf numFmtId="179" fontId="3" fillId="0" borderId="0" xfId="2" applyNumberFormat="1" applyFont="1" applyFill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0" xfId="2" applyFont="1" applyAlignment="1">
      <alignment horizontal="right"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 wrapText="1"/>
    </xf>
    <xf numFmtId="38" fontId="3" fillId="0" borderId="13" xfId="2" applyFont="1" applyBorder="1" applyAlignment="1">
      <alignment horizontal="center" vertical="center" wrapText="1"/>
    </xf>
    <xf numFmtId="38" fontId="3" fillId="0" borderId="11" xfId="2" applyFont="1" applyBorder="1" applyAlignment="1">
      <alignment horizontal="center" vertical="center" wrapText="1"/>
    </xf>
    <xf numFmtId="38" fontId="3" fillId="0" borderId="14" xfId="2" applyFont="1" applyBorder="1" applyAlignment="1">
      <alignment horizontal="center" vertical="center" wrapText="1"/>
    </xf>
    <xf numFmtId="38" fontId="3" fillId="0" borderId="6" xfId="2" applyFont="1" applyBorder="1" applyAlignment="1">
      <alignment horizontal="center" vertical="center" wrapText="1"/>
    </xf>
    <xf numFmtId="176" fontId="3" fillId="0" borderId="21" xfId="2" applyNumberFormat="1" applyFont="1" applyBorder="1" applyAlignment="1">
      <alignment horizontal="center" vertical="center" wrapText="1"/>
    </xf>
    <xf numFmtId="176" fontId="3" fillId="0" borderId="22" xfId="2" applyNumberFormat="1" applyFont="1" applyBorder="1" applyAlignment="1">
      <alignment horizontal="center" vertical="center" wrapText="1"/>
    </xf>
    <xf numFmtId="38" fontId="3" fillId="0" borderId="15" xfId="2" applyFont="1" applyBorder="1" applyAlignment="1">
      <alignment horizontal="center" vertical="center" wrapText="1"/>
    </xf>
    <xf numFmtId="38" fontId="3" fillId="0" borderId="17" xfId="2" applyFont="1" applyBorder="1" applyAlignment="1">
      <alignment horizontal="center" vertical="center" wrapText="1"/>
    </xf>
    <xf numFmtId="38" fontId="3" fillId="0" borderId="19" xfId="2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zoomScaleSheetLayoutView="100" workbookViewId="0">
      <pane xSplit="2" ySplit="10" topLeftCell="C11" activePane="bottomRight" state="frozen"/>
      <selection pane="topRight"/>
      <selection pane="bottomLeft"/>
      <selection pane="bottomRight" activeCell="U11" sqref="U11"/>
    </sheetView>
  </sheetViews>
  <sheetFormatPr defaultColWidth="9" defaultRowHeight="14.25" x14ac:dyDescent="0.15"/>
  <cols>
    <col min="1" max="1" width="9.75" style="1" customWidth="1"/>
    <col min="2" max="2" width="4.875" style="2" bestFit="1" customWidth="1"/>
    <col min="3" max="3" width="5.125" style="1" bestFit="1" customWidth="1"/>
    <col min="4" max="4" width="5.75" style="2" bestFit="1" customWidth="1"/>
    <col min="5" max="5" width="7.625" style="1" bestFit="1" customWidth="1"/>
    <col min="6" max="8" width="7.375" style="1" customWidth="1"/>
    <col min="9" max="11" width="7.5" style="1" customWidth="1"/>
    <col min="12" max="23" width="7.375" style="1" customWidth="1"/>
    <col min="24" max="24" width="10.375" style="3" customWidth="1"/>
    <col min="25" max="25" width="9" style="1" customWidth="1"/>
    <col min="26" max="16384" width="9" style="1"/>
  </cols>
  <sheetData>
    <row r="1" spans="1:24" x14ac:dyDescent="0.15">
      <c r="A1" s="1" t="s">
        <v>1</v>
      </c>
      <c r="X1" s="25" t="s">
        <v>9</v>
      </c>
    </row>
    <row r="2" spans="1:24" x14ac:dyDescent="0.15">
      <c r="A2" s="4"/>
      <c r="B2" s="10"/>
      <c r="C2" s="4"/>
      <c r="D2" s="10"/>
    </row>
    <row r="3" spans="1:24" ht="18.75" x14ac:dyDescent="0.15">
      <c r="A3" s="5" t="s">
        <v>31</v>
      </c>
      <c r="B3" s="11"/>
      <c r="C3" s="14"/>
    </row>
    <row r="4" spans="1:24" ht="17.25" customHeight="1" x14ac:dyDescent="0.15">
      <c r="A4" s="4"/>
      <c r="B4" s="10"/>
      <c r="C4" s="4"/>
      <c r="D4" s="10"/>
      <c r="W4" s="26"/>
      <c r="X4" s="27" t="s">
        <v>5</v>
      </c>
    </row>
    <row r="5" spans="1:24" ht="31.5" customHeight="1" x14ac:dyDescent="0.15">
      <c r="A5" s="44" t="s">
        <v>17</v>
      </c>
      <c r="B5" s="46" t="s">
        <v>3</v>
      </c>
      <c r="C5" s="48" t="s">
        <v>6</v>
      </c>
      <c r="D5" s="49"/>
      <c r="E5" s="52" t="s">
        <v>7</v>
      </c>
      <c r="F5" s="55" t="s">
        <v>8</v>
      </c>
      <c r="G5" s="55"/>
      <c r="H5" s="56"/>
      <c r="I5" s="41" t="s">
        <v>11</v>
      </c>
      <c r="J5" s="57"/>
      <c r="K5" s="42"/>
      <c r="L5" s="41" t="s">
        <v>13</v>
      </c>
      <c r="M5" s="42"/>
      <c r="N5" s="41" t="s">
        <v>0</v>
      </c>
      <c r="O5" s="42"/>
      <c r="P5" s="41" t="s">
        <v>10</v>
      </c>
      <c r="Q5" s="42"/>
      <c r="R5" s="41" t="s">
        <v>14</v>
      </c>
      <c r="S5" s="42"/>
      <c r="T5" s="41" t="s">
        <v>15</v>
      </c>
      <c r="U5" s="42"/>
      <c r="V5" s="41" t="s">
        <v>16</v>
      </c>
      <c r="W5" s="42"/>
      <c r="X5" s="53" t="s">
        <v>4</v>
      </c>
    </row>
    <row r="6" spans="1:24" ht="15.75" customHeight="1" x14ac:dyDescent="0.15">
      <c r="A6" s="45"/>
      <c r="B6" s="47"/>
      <c r="C6" s="50"/>
      <c r="D6" s="51"/>
      <c r="E6" s="47"/>
      <c r="F6" s="23" t="s">
        <v>19</v>
      </c>
      <c r="G6" s="24" t="s">
        <v>20</v>
      </c>
      <c r="H6" s="23" t="s">
        <v>21</v>
      </c>
      <c r="I6" s="23" t="s">
        <v>19</v>
      </c>
      <c r="J6" s="23" t="s">
        <v>20</v>
      </c>
      <c r="K6" s="23" t="s">
        <v>21</v>
      </c>
      <c r="L6" s="23" t="s">
        <v>20</v>
      </c>
      <c r="M6" s="23" t="s">
        <v>21</v>
      </c>
      <c r="N6" s="23" t="s">
        <v>20</v>
      </c>
      <c r="O6" s="23" t="s">
        <v>21</v>
      </c>
      <c r="P6" s="23" t="s">
        <v>20</v>
      </c>
      <c r="Q6" s="23" t="s">
        <v>21</v>
      </c>
      <c r="R6" s="23" t="s">
        <v>20</v>
      </c>
      <c r="S6" s="23" t="s">
        <v>21</v>
      </c>
      <c r="T6" s="23" t="s">
        <v>20</v>
      </c>
      <c r="U6" s="23" t="s">
        <v>21</v>
      </c>
      <c r="V6" s="23" t="s">
        <v>20</v>
      </c>
      <c r="W6" s="23" t="s">
        <v>21</v>
      </c>
      <c r="X6" s="54"/>
    </row>
    <row r="7" spans="1:24" ht="15.75" customHeight="1" x14ac:dyDescent="0.15">
      <c r="A7" s="6"/>
      <c r="B7" s="12"/>
      <c r="C7" s="15"/>
      <c r="D7" s="15"/>
      <c r="E7" s="10"/>
      <c r="F7" s="10"/>
      <c r="G7" s="15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28"/>
    </row>
    <row r="8" spans="1:24" x14ac:dyDescent="0.15">
      <c r="A8" s="7" t="s">
        <v>19</v>
      </c>
      <c r="B8" s="12">
        <v>2</v>
      </c>
      <c r="C8" s="16">
        <v>81</v>
      </c>
      <c r="D8" s="19">
        <v>1</v>
      </c>
      <c r="E8" s="16">
        <f>SUM(E12+E16+E20+E24+E28+E32+E36+E40+E44+E48)</f>
        <v>1464</v>
      </c>
      <c r="F8" s="16">
        <f t="shared" ref="F8:W10" si="0">SUM(F12+F16+F20+F24+F28+F32+F36+F40+F44+F48)</f>
        <v>2582</v>
      </c>
      <c r="G8" s="16">
        <f t="shared" si="0"/>
        <v>881</v>
      </c>
      <c r="H8" s="16">
        <f t="shared" si="0"/>
        <v>1701</v>
      </c>
      <c r="I8" s="16">
        <f t="shared" si="0"/>
        <v>36676</v>
      </c>
      <c r="J8" s="16">
        <f t="shared" si="0"/>
        <v>18863</v>
      </c>
      <c r="K8" s="16">
        <f t="shared" si="0"/>
        <v>17813</v>
      </c>
      <c r="L8" s="16">
        <f t="shared" si="0"/>
        <v>2947</v>
      </c>
      <c r="M8" s="16">
        <f t="shared" si="0"/>
        <v>2861</v>
      </c>
      <c r="N8" s="16">
        <f t="shared" si="0"/>
        <v>3160</v>
      </c>
      <c r="O8" s="16">
        <f t="shared" si="0"/>
        <v>2925</v>
      </c>
      <c r="P8" s="16">
        <f t="shared" si="0"/>
        <v>3263</v>
      </c>
      <c r="Q8" s="16">
        <f t="shared" si="0"/>
        <v>2951</v>
      </c>
      <c r="R8" s="16">
        <f t="shared" si="0"/>
        <v>3200</v>
      </c>
      <c r="S8" s="16">
        <f t="shared" si="0"/>
        <v>3043</v>
      </c>
      <c r="T8" s="16">
        <f t="shared" si="0"/>
        <v>3143</v>
      </c>
      <c r="U8" s="16">
        <f t="shared" si="0"/>
        <v>3026</v>
      </c>
      <c r="V8" s="16">
        <f t="shared" si="0"/>
        <v>3150</v>
      </c>
      <c r="W8" s="16">
        <f t="shared" si="0"/>
        <v>3007</v>
      </c>
      <c r="X8" s="29">
        <f>I8/F8</f>
        <v>14.204492641363284</v>
      </c>
    </row>
    <row r="9" spans="1:24" x14ac:dyDescent="0.15">
      <c r="A9" s="7"/>
      <c r="B9" s="12">
        <v>3</v>
      </c>
      <c r="C9" s="16">
        <v>81</v>
      </c>
      <c r="D9" s="19">
        <v>1</v>
      </c>
      <c r="E9" s="16">
        <f>SUM(E13+E17+E21+E25+E29+E33+E37+E41+E45+E49)</f>
        <v>1492</v>
      </c>
      <c r="F9" s="16">
        <f t="shared" si="0"/>
        <v>2599</v>
      </c>
      <c r="G9" s="16">
        <f t="shared" si="0"/>
        <v>887</v>
      </c>
      <c r="H9" s="16">
        <f t="shared" si="0"/>
        <v>1712</v>
      </c>
      <c r="I9" s="16">
        <f t="shared" si="0"/>
        <v>36399</v>
      </c>
      <c r="J9" s="16">
        <f t="shared" si="0"/>
        <v>18680</v>
      </c>
      <c r="K9" s="16">
        <f t="shared" si="0"/>
        <v>17719</v>
      </c>
      <c r="L9" s="16">
        <f t="shared" si="0"/>
        <v>2962</v>
      </c>
      <c r="M9" s="16">
        <f t="shared" si="0"/>
        <v>2890</v>
      </c>
      <c r="N9" s="16">
        <f t="shared" si="0"/>
        <v>2947</v>
      </c>
      <c r="O9" s="16">
        <f t="shared" si="0"/>
        <v>2858</v>
      </c>
      <c r="P9" s="16">
        <f t="shared" si="0"/>
        <v>3161</v>
      </c>
      <c r="Q9" s="16">
        <f t="shared" si="0"/>
        <v>2931</v>
      </c>
      <c r="R9" s="16">
        <f t="shared" si="0"/>
        <v>3263</v>
      </c>
      <c r="S9" s="16">
        <f t="shared" si="0"/>
        <v>2955</v>
      </c>
      <c r="T9" s="16">
        <f t="shared" si="0"/>
        <v>3198</v>
      </c>
      <c r="U9" s="16">
        <f t="shared" si="0"/>
        <v>3051</v>
      </c>
      <c r="V9" s="16">
        <f t="shared" si="0"/>
        <v>3149</v>
      </c>
      <c r="W9" s="16">
        <f t="shared" si="0"/>
        <v>3034</v>
      </c>
      <c r="X9" s="29">
        <f>I9/F9</f>
        <v>14.005001923816852</v>
      </c>
    </row>
    <row r="10" spans="1:24" x14ac:dyDescent="0.15">
      <c r="A10" s="7"/>
      <c r="B10" s="12">
        <v>4</v>
      </c>
      <c r="C10" s="16">
        <f>SUM(C14+C18+C22+C26+C30+C34+C38+C42+C46+C50)</f>
        <v>79</v>
      </c>
      <c r="D10" s="19">
        <v>1</v>
      </c>
      <c r="E10" s="16">
        <f>SUM(E14+E18+E22+E26+E30+E34+E38+E42+E46+E50)</f>
        <v>1500</v>
      </c>
      <c r="F10" s="16">
        <f t="shared" si="0"/>
        <v>2619</v>
      </c>
      <c r="G10" s="16">
        <f t="shared" si="0"/>
        <v>908</v>
      </c>
      <c r="H10" s="16">
        <f t="shared" si="0"/>
        <v>1711</v>
      </c>
      <c r="I10" s="16">
        <f t="shared" si="0"/>
        <v>35954</v>
      </c>
      <c r="J10" s="16">
        <f t="shared" si="0"/>
        <v>18442</v>
      </c>
      <c r="K10" s="16">
        <f t="shared" si="0"/>
        <v>17512</v>
      </c>
      <c r="L10" s="16">
        <f t="shared" si="0"/>
        <v>2944</v>
      </c>
      <c r="M10" s="16">
        <f t="shared" si="0"/>
        <v>2847</v>
      </c>
      <c r="N10" s="16">
        <f t="shared" si="0"/>
        <v>2961</v>
      </c>
      <c r="O10" s="16">
        <f t="shared" si="0"/>
        <v>2877</v>
      </c>
      <c r="P10" s="16">
        <f t="shared" si="0"/>
        <v>2939</v>
      </c>
      <c r="Q10" s="16">
        <f t="shared" si="0"/>
        <v>2859</v>
      </c>
      <c r="R10" s="16">
        <f t="shared" si="0"/>
        <v>3147</v>
      </c>
      <c r="S10" s="16">
        <f t="shared" si="0"/>
        <v>2924</v>
      </c>
      <c r="T10" s="16">
        <f t="shared" si="0"/>
        <v>3264</v>
      </c>
      <c r="U10" s="16">
        <f t="shared" si="0"/>
        <v>2948</v>
      </c>
      <c r="V10" s="16">
        <f t="shared" si="0"/>
        <v>3187</v>
      </c>
      <c r="W10" s="16">
        <f t="shared" si="0"/>
        <v>3057</v>
      </c>
      <c r="X10" s="29">
        <f>I10/F10</f>
        <v>13.728140511645666</v>
      </c>
    </row>
    <row r="11" spans="1:24" x14ac:dyDescent="0.15">
      <c r="A11" s="7"/>
      <c r="B11" s="12"/>
      <c r="C11" s="16"/>
      <c r="D11" s="1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30"/>
    </row>
    <row r="12" spans="1:24" x14ac:dyDescent="0.15">
      <c r="A12" s="7" t="s">
        <v>22</v>
      </c>
      <c r="B12" s="12">
        <v>2</v>
      </c>
      <c r="C12" s="16">
        <v>14</v>
      </c>
      <c r="D12" s="19">
        <v>1</v>
      </c>
      <c r="E12" s="22">
        <v>261</v>
      </c>
      <c r="F12" s="22">
        <v>448</v>
      </c>
      <c r="G12" s="22">
        <v>138</v>
      </c>
      <c r="H12" s="22">
        <v>310</v>
      </c>
      <c r="I12" s="22">
        <v>6373</v>
      </c>
      <c r="J12" s="22">
        <v>3341</v>
      </c>
      <c r="K12" s="22">
        <v>3032</v>
      </c>
      <c r="L12" s="22">
        <v>476</v>
      </c>
      <c r="M12" s="22">
        <v>472</v>
      </c>
      <c r="N12" s="22">
        <v>571</v>
      </c>
      <c r="O12" s="22">
        <v>492</v>
      </c>
      <c r="P12" s="22">
        <v>584</v>
      </c>
      <c r="Q12" s="22">
        <v>476</v>
      </c>
      <c r="R12" s="22">
        <v>563</v>
      </c>
      <c r="S12" s="22">
        <v>586</v>
      </c>
      <c r="T12" s="22">
        <v>554</v>
      </c>
      <c r="U12" s="22">
        <v>466</v>
      </c>
      <c r="V12" s="22">
        <v>593</v>
      </c>
      <c r="W12" s="22">
        <v>540</v>
      </c>
      <c r="X12" s="30">
        <f>I12/F12</f>
        <v>14.225446428571429</v>
      </c>
    </row>
    <row r="13" spans="1:24" x14ac:dyDescent="0.15">
      <c r="A13" s="8"/>
      <c r="B13" s="12">
        <v>3</v>
      </c>
      <c r="C13" s="16">
        <v>14</v>
      </c>
      <c r="D13" s="19">
        <v>1</v>
      </c>
      <c r="E13" s="22">
        <v>259</v>
      </c>
      <c r="F13" s="22">
        <v>442</v>
      </c>
      <c r="G13" s="22">
        <v>143</v>
      </c>
      <c r="H13" s="22">
        <v>299</v>
      </c>
      <c r="I13" s="22">
        <v>6220</v>
      </c>
      <c r="J13" s="22">
        <v>3224</v>
      </c>
      <c r="K13" s="22">
        <v>2996</v>
      </c>
      <c r="L13" s="22">
        <v>475</v>
      </c>
      <c r="M13" s="22">
        <v>498</v>
      </c>
      <c r="N13" s="22">
        <v>475</v>
      </c>
      <c r="O13" s="22">
        <v>469</v>
      </c>
      <c r="P13" s="22">
        <v>570</v>
      </c>
      <c r="Q13" s="22">
        <v>494</v>
      </c>
      <c r="R13" s="22">
        <v>588</v>
      </c>
      <c r="S13" s="22">
        <v>481</v>
      </c>
      <c r="T13" s="22">
        <v>560</v>
      </c>
      <c r="U13" s="22">
        <v>580</v>
      </c>
      <c r="V13" s="22">
        <v>556</v>
      </c>
      <c r="W13" s="22">
        <v>474</v>
      </c>
      <c r="X13" s="30">
        <f>I13/F13</f>
        <v>14.072398190045249</v>
      </c>
    </row>
    <row r="14" spans="1:24" s="32" customFormat="1" x14ac:dyDescent="0.15">
      <c r="A14" s="33"/>
      <c r="B14" s="34">
        <v>4</v>
      </c>
      <c r="C14" s="35">
        <v>14</v>
      </c>
      <c r="D14" s="36">
        <v>1</v>
      </c>
      <c r="E14" s="37">
        <v>264</v>
      </c>
      <c r="F14" s="37">
        <v>459</v>
      </c>
      <c r="G14" s="37">
        <v>153</v>
      </c>
      <c r="H14" s="37">
        <v>306</v>
      </c>
      <c r="I14" s="37">
        <v>6162</v>
      </c>
      <c r="J14" s="37">
        <v>3163</v>
      </c>
      <c r="K14" s="37">
        <v>2999</v>
      </c>
      <c r="L14" s="37">
        <v>509</v>
      </c>
      <c r="M14" s="37">
        <v>484</v>
      </c>
      <c r="N14" s="37">
        <v>472</v>
      </c>
      <c r="O14" s="37">
        <v>496</v>
      </c>
      <c r="P14" s="37">
        <v>473</v>
      </c>
      <c r="Q14" s="37">
        <v>472</v>
      </c>
      <c r="R14" s="37">
        <v>566</v>
      </c>
      <c r="S14" s="37">
        <v>490</v>
      </c>
      <c r="T14" s="37">
        <v>587</v>
      </c>
      <c r="U14" s="37">
        <v>480</v>
      </c>
      <c r="V14" s="37">
        <v>556</v>
      </c>
      <c r="W14" s="37">
        <v>577</v>
      </c>
      <c r="X14" s="38">
        <f>I14/F14</f>
        <v>13.42483660130719</v>
      </c>
    </row>
    <row r="15" spans="1:24" x14ac:dyDescent="0.15">
      <c r="A15" s="7"/>
      <c r="B15" s="12"/>
      <c r="C15" s="16"/>
      <c r="D15" s="1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30"/>
    </row>
    <row r="16" spans="1:24" x14ac:dyDescent="0.15">
      <c r="A16" s="7" t="s">
        <v>23</v>
      </c>
      <c r="B16" s="12">
        <v>2</v>
      </c>
      <c r="C16" s="16">
        <v>9</v>
      </c>
      <c r="D16" s="19"/>
      <c r="E16" s="22">
        <v>146</v>
      </c>
      <c r="F16" s="22">
        <v>273</v>
      </c>
      <c r="G16" s="22">
        <v>91</v>
      </c>
      <c r="H16" s="22">
        <v>182</v>
      </c>
      <c r="I16" s="22">
        <v>3762</v>
      </c>
      <c r="J16" s="22">
        <v>1905</v>
      </c>
      <c r="K16" s="22">
        <v>1857</v>
      </c>
      <c r="L16" s="22">
        <v>313</v>
      </c>
      <c r="M16" s="22">
        <v>307</v>
      </c>
      <c r="N16" s="22">
        <v>316</v>
      </c>
      <c r="O16" s="22">
        <v>295</v>
      </c>
      <c r="P16" s="22">
        <v>303</v>
      </c>
      <c r="Q16" s="22">
        <v>323</v>
      </c>
      <c r="R16" s="22">
        <v>326</v>
      </c>
      <c r="S16" s="22">
        <v>317</v>
      </c>
      <c r="T16" s="22">
        <v>324</v>
      </c>
      <c r="U16" s="22">
        <v>301</v>
      </c>
      <c r="V16" s="22">
        <v>323</v>
      </c>
      <c r="W16" s="22">
        <v>314</v>
      </c>
      <c r="X16" s="30">
        <f>I16/F16</f>
        <v>13.780219780219781</v>
      </c>
    </row>
    <row r="17" spans="1:24" x14ac:dyDescent="0.15">
      <c r="A17" s="8"/>
      <c r="B17" s="12">
        <v>3</v>
      </c>
      <c r="C17" s="16">
        <v>9</v>
      </c>
      <c r="D17" s="19">
        <v>0</v>
      </c>
      <c r="E17" s="22">
        <v>150</v>
      </c>
      <c r="F17" s="22">
        <v>281</v>
      </c>
      <c r="G17" s="22">
        <v>92</v>
      </c>
      <c r="H17" s="22">
        <v>189</v>
      </c>
      <c r="I17" s="22">
        <v>3704</v>
      </c>
      <c r="J17" s="22">
        <v>1876</v>
      </c>
      <c r="K17" s="22">
        <v>1828</v>
      </c>
      <c r="L17" s="22">
        <v>292</v>
      </c>
      <c r="M17" s="22">
        <v>280</v>
      </c>
      <c r="N17" s="22">
        <v>312</v>
      </c>
      <c r="O17" s="22">
        <v>307</v>
      </c>
      <c r="P17" s="22">
        <v>315</v>
      </c>
      <c r="Q17" s="22">
        <v>299</v>
      </c>
      <c r="R17" s="22">
        <v>306</v>
      </c>
      <c r="S17" s="22">
        <v>322</v>
      </c>
      <c r="T17" s="22">
        <v>327</v>
      </c>
      <c r="U17" s="22">
        <v>317</v>
      </c>
      <c r="V17" s="22">
        <v>324</v>
      </c>
      <c r="W17" s="22">
        <v>303</v>
      </c>
      <c r="X17" s="30">
        <f>I17/F17</f>
        <v>13.181494661921707</v>
      </c>
    </row>
    <row r="18" spans="1:24" s="32" customFormat="1" x14ac:dyDescent="0.15">
      <c r="A18" s="33"/>
      <c r="B18" s="34">
        <v>4</v>
      </c>
      <c r="C18" s="35">
        <v>9</v>
      </c>
      <c r="D18" s="36"/>
      <c r="E18" s="37">
        <v>153</v>
      </c>
      <c r="F18" s="37">
        <v>279</v>
      </c>
      <c r="G18" s="37">
        <v>96</v>
      </c>
      <c r="H18" s="37">
        <v>183</v>
      </c>
      <c r="I18" s="37">
        <v>3699</v>
      </c>
      <c r="J18" s="37">
        <v>1878</v>
      </c>
      <c r="K18" s="37">
        <v>1821</v>
      </c>
      <c r="L18" s="37">
        <v>320</v>
      </c>
      <c r="M18" s="37">
        <v>299</v>
      </c>
      <c r="N18" s="37">
        <v>293</v>
      </c>
      <c r="O18" s="37">
        <v>279</v>
      </c>
      <c r="P18" s="37">
        <v>312</v>
      </c>
      <c r="Q18" s="37">
        <v>306</v>
      </c>
      <c r="R18" s="37">
        <v>315</v>
      </c>
      <c r="S18" s="37">
        <v>300</v>
      </c>
      <c r="T18" s="37">
        <v>308</v>
      </c>
      <c r="U18" s="37">
        <v>320</v>
      </c>
      <c r="V18" s="37">
        <v>330</v>
      </c>
      <c r="W18" s="37">
        <v>317</v>
      </c>
      <c r="X18" s="38">
        <f>I18/F18</f>
        <v>13.258064516129032</v>
      </c>
    </row>
    <row r="19" spans="1:24" x14ac:dyDescent="0.15">
      <c r="A19" s="7"/>
      <c r="B19" s="12"/>
      <c r="C19" s="16"/>
      <c r="D19" s="19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30"/>
    </row>
    <row r="20" spans="1:24" x14ac:dyDescent="0.15">
      <c r="A20" s="7" t="s">
        <v>24</v>
      </c>
      <c r="B20" s="12">
        <v>2</v>
      </c>
      <c r="C20" s="16">
        <v>12</v>
      </c>
      <c r="D20" s="19"/>
      <c r="E20" s="22">
        <v>268</v>
      </c>
      <c r="F20" s="22">
        <v>445</v>
      </c>
      <c r="G20" s="22">
        <v>156</v>
      </c>
      <c r="H20" s="22">
        <v>289</v>
      </c>
      <c r="I20" s="22">
        <v>7071</v>
      </c>
      <c r="J20" s="22">
        <v>3637</v>
      </c>
      <c r="K20" s="22">
        <v>3434</v>
      </c>
      <c r="L20" s="22">
        <v>584</v>
      </c>
      <c r="M20" s="22">
        <v>550</v>
      </c>
      <c r="N20" s="22">
        <v>579</v>
      </c>
      <c r="O20" s="22">
        <v>551</v>
      </c>
      <c r="P20" s="22">
        <v>671</v>
      </c>
      <c r="Q20" s="22">
        <v>584</v>
      </c>
      <c r="R20" s="22">
        <v>613</v>
      </c>
      <c r="S20" s="22">
        <v>549</v>
      </c>
      <c r="T20" s="22">
        <v>614</v>
      </c>
      <c r="U20" s="22">
        <v>605</v>
      </c>
      <c r="V20" s="22">
        <v>576</v>
      </c>
      <c r="W20" s="22">
        <v>595</v>
      </c>
      <c r="X20" s="30">
        <f>I20/F20</f>
        <v>15.889887640449437</v>
      </c>
    </row>
    <row r="21" spans="1:24" x14ac:dyDescent="0.15">
      <c r="A21" s="8"/>
      <c r="B21" s="12">
        <v>3</v>
      </c>
      <c r="C21" s="16">
        <v>12</v>
      </c>
      <c r="D21" s="19">
        <v>0</v>
      </c>
      <c r="E21" s="22">
        <v>273</v>
      </c>
      <c r="F21" s="22">
        <v>447</v>
      </c>
      <c r="G21" s="22">
        <v>154</v>
      </c>
      <c r="H21" s="22">
        <v>293</v>
      </c>
      <c r="I21" s="22">
        <v>7009</v>
      </c>
      <c r="J21" s="22">
        <v>3652</v>
      </c>
      <c r="K21" s="22">
        <v>3357</v>
      </c>
      <c r="L21" s="22">
        <v>589</v>
      </c>
      <c r="M21" s="22">
        <v>528</v>
      </c>
      <c r="N21" s="22">
        <v>580</v>
      </c>
      <c r="O21" s="22">
        <v>545</v>
      </c>
      <c r="P21" s="22">
        <v>579</v>
      </c>
      <c r="Q21" s="22">
        <v>548</v>
      </c>
      <c r="R21" s="22">
        <v>673</v>
      </c>
      <c r="S21" s="22">
        <v>583</v>
      </c>
      <c r="T21" s="22">
        <v>612</v>
      </c>
      <c r="U21" s="22">
        <v>547</v>
      </c>
      <c r="V21" s="22">
        <v>619</v>
      </c>
      <c r="W21" s="22">
        <v>606</v>
      </c>
      <c r="X21" s="30">
        <f>I21/F21</f>
        <v>15.680089485458613</v>
      </c>
    </row>
    <row r="22" spans="1:24" s="32" customFormat="1" x14ac:dyDescent="0.15">
      <c r="A22" s="33"/>
      <c r="B22" s="34">
        <v>4</v>
      </c>
      <c r="C22" s="35">
        <v>12</v>
      </c>
      <c r="D22" s="36"/>
      <c r="E22" s="37">
        <v>275</v>
      </c>
      <c r="F22" s="37">
        <v>454</v>
      </c>
      <c r="G22" s="37">
        <v>153</v>
      </c>
      <c r="H22" s="37">
        <v>301</v>
      </c>
      <c r="I22" s="37">
        <v>6913</v>
      </c>
      <c r="J22" s="37">
        <v>3615</v>
      </c>
      <c r="K22" s="37">
        <v>3298</v>
      </c>
      <c r="L22" s="37">
        <v>582</v>
      </c>
      <c r="M22" s="37">
        <v>542</v>
      </c>
      <c r="N22" s="37">
        <v>589</v>
      </c>
      <c r="O22" s="37">
        <v>528</v>
      </c>
      <c r="P22" s="37">
        <v>578</v>
      </c>
      <c r="Q22" s="37">
        <v>545</v>
      </c>
      <c r="R22" s="37">
        <v>576</v>
      </c>
      <c r="S22" s="37">
        <v>551</v>
      </c>
      <c r="T22" s="37">
        <v>675</v>
      </c>
      <c r="U22" s="37">
        <v>583</v>
      </c>
      <c r="V22" s="37">
        <v>615</v>
      </c>
      <c r="W22" s="37">
        <v>549</v>
      </c>
      <c r="X22" s="38">
        <f>I22/F22</f>
        <v>15.226872246696034</v>
      </c>
    </row>
    <row r="23" spans="1:24" x14ac:dyDescent="0.15">
      <c r="A23" s="7"/>
      <c r="B23" s="12"/>
      <c r="C23" s="16"/>
      <c r="D23" s="1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30"/>
    </row>
    <row r="24" spans="1:24" x14ac:dyDescent="0.15">
      <c r="A24" s="7" t="s">
        <v>12</v>
      </c>
      <c r="B24" s="12">
        <v>2</v>
      </c>
      <c r="C24" s="16">
        <v>9</v>
      </c>
      <c r="D24" s="19"/>
      <c r="E24" s="22">
        <v>212</v>
      </c>
      <c r="F24" s="22">
        <v>360</v>
      </c>
      <c r="G24" s="22">
        <v>108</v>
      </c>
      <c r="H24" s="22">
        <v>252</v>
      </c>
      <c r="I24" s="22">
        <v>5754</v>
      </c>
      <c r="J24" s="22">
        <v>2940</v>
      </c>
      <c r="K24" s="22">
        <v>2814</v>
      </c>
      <c r="L24" s="22">
        <v>473</v>
      </c>
      <c r="M24" s="22">
        <v>494</v>
      </c>
      <c r="N24" s="22">
        <v>509</v>
      </c>
      <c r="O24" s="22">
        <v>473</v>
      </c>
      <c r="P24" s="22">
        <v>493</v>
      </c>
      <c r="Q24" s="22">
        <v>458</v>
      </c>
      <c r="R24" s="22">
        <v>505</v>
      </c>
      <c r="S24" s="22">
        <v>470</v>
      </c>
      <c r="T24" s="22">
        <v>480</v>
      </c>
      <c r="U24" s="22">
        <v>482</v>
      </c>
      <c r="V24" s="22">
        <v>480</v>
      </c>
      <c r="W24" s="22">
        <v>437</v>
      </c>
      <c r="X24" s="30">
        <f>I24/F24</f>
        <v>15.983333333333333</v>
      </c>
    </row>
    <row r="25" spans="1:24" x14ac:dyDescent="0.15">
      <c r="A25" s="8"/>
      <c r="B25" s="12">
        <v>3</v>
      </c>
      <c r="C25" s="16">
        <v>9</v>
      </c>
      <c r="D25" s="19">
        <v>0</v>
      </c>
      <c r="E25" s="22">
        <v>219</v>
      </c>
      <c r="F25" s="22">
        <v>369</v>
      </c>
      <c r="G25" s="22">
        <v>114</v>
      </c>
      <c r="H25" s="22">
        <v>255</v>
      </c>
      <c r="I25" s="22">
        <v>5797</v>
      </c>
      <c r="J25" s="22">
        <v>2947</v>
      </c>
      <c r="K25" s="22">
        <v>2850</v>
      </c>
      <c r="L25" s="22">
        <v>489</v>
      </c>
      <c r="M25" s="22">
        <v>470</v>
      </c>
      <c r="N25" s="22">
        <v>472</v>
      </c>
      <c r="O25" s="22">
        <v>495</v>
      </c>
      <c r="P25" s="22">
        <v>511</v>
      </c>
      <c r="Q25" s="22">
        <v>473</v>
      </c>
      <c r="R25" s="22">
        <v>495</v>
      </c>
      <c r="S25" s="22">
        <v>455</v>
      </c>
      <c r="T25" s="22">
        <v>502</v>
      </c>
      <c r="U25" s="22">
        <v>476</v>
      </c>
      <c r="V25" s="22">
        <v>478</v>
      </c>
      <c r="W25" s="22">
        <v>481</v>
      </c>
      <c r="X25" s="30">
        <f>I25/F25</f>
        <v>15.710027100271002</v>
      </c>
    </row>
    <row r="26" spans="1:24" s="32" customFormat="1" x14ac:dyDescent="0.15">
      <c r="A26" s="33"/>
      <c r="B26" s="34">
        <v>4</v>
      </c>
      <c r="C26" s="35">
        <v>9</v>
      </c>
      <c r="D26" s="36"/>
      <c r="E26" s="37">
        <v>223</v>
      </c>
      <c r="F26" s="37">
        <v>378</v>
      </c>
      <c r="G26" s="37">
        <v>122</v>
      </c>
      <c r="H26" s="37">
        <v>256</v>
      </c>
      <c r="I26" s="37">
        <v>5810</v>
      </c>
      <c r="J26" s="37">
        <v>2921</v>
      </c>
      <c r="K26" s="37">
        <v>2889</v>
      </c>
      <c r="L26" s="37">
        <v>471</v>
      </c>
      <c r="M26" s="37">
        <v>519</v>
      </c>
      <c r="N26" s="37">
        <v>491</v>
      </c>
      <c r="O26" s="37">
        <v>467</v>
      </c>
      <c r="P26" s="37">
        <v>467</v>
      </c>
      <c r="Q26" s="37">
        <v>494</v>
      </c>
      <c r="R26" s="37">
        <v>504</v>
      </c>
      <c r="S26" s="37">
        <v>476</v>
      </c>
      <c r="T26" s="37">
        <v>493</v>
      </c>
      <c r="U26" s="37">
        <v>456</v>
      </c>
      <c r="V26" s="37">
        <v>495</v>
      </c>
      <c r="W26" s="37">
        <v>477</v>
      </c>
      <c r="X26" s="38">
        <f>I26/F26</f>
        <v>15.37037037037037</v>
      </c>
    </row>
    <row r="27" spans="1:24" x14ac:dyDescent="0.15">
      <c r="A27" s="7"/>
      <c r="B27" s="12"/>
      <c r="C27" s="16"/>
      <c r="D27" s="1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30"/>
    </row>
    <row r="28" spans="1:24" x14ac:dyDescent="0.15">
      <c r="A28" s="7" t="s">
        <v>18</v>
      </c>
      <c r="B28" s="12">
        <v>2</v>
      </c>
      <c r="C28" s="16">
        <v>10</v>
      </c>
      <c r="D28" s="19"/>
      <c r="E28" s="22">
        <v>183</v>
      </c>
      <c r="F28" s="22">
        <v>333</v>
      </c>
      <c r="G28" s="22">
        <v>115</v>
      </c>
      <c r="H28" s="22">
        <v>218</v>
      </c>
      <c r="I28" s="22">
        <v>4646</v>
      </c>
      <c r="J28" s="22">
        <v>2447</v>
      </c>
      <c r="K28" s="22">
        <v>2199</v>
      </c>
      <c r="L28" s="22">
        <v>347</v>
      </c>
      <c r="M28" s="22">
        <v>341</v>
      </c>
      <c r="N28" s="22">
        <v>413</v>
      </c>
      <c r="O28" s="22">
        <v>336</v>
      </c>
      <c r="P28" s="22">
        <v>432</v>
      </c>
      <c r="Q28" s="22">
        <v>368</v>
      </c>
      <c r="R28" s="22">
        <v>435</v>
      </c>
      <c r="S28" s="22">
        <v>388</v>
      </c>
      <c r="T28" s="22">
        <v>396</v>
      </c>
      <c r="U28" s="22">
        <v>376</v>
      </c>
      <c r="V28" s="22">
        <v>424</v>
      </c>
      <c r="W28" s="22">
        <v>390</v>
      </c>
      <c r="X28" s="30">
        <f>I28/F28</f>
        <v>13.951951951951951</v>
      </c>
    </row>
    <row r="29" spans="1:24" x14ac:dyDescent="0.15">
      <c r="A29" s="8"/>
      <c r="B29" s="12">
        <v>3</v>
      </c>
      <c r="C29" s="16">
        <v>10</v>
      </c>
      <c r="D29" s="19"/>
      <c r="E29" s="22">
        <v>188</v>
      </c>
      <c r="F29" s="22">
        <v>325</v>
      </c>
      <c r="G29" s="22">
        <v>104</v>
      </c>
      <c r="H29" s="22">
        <v>221</v>
      </c>
      <c r="I29" s="22">
        <v>4557</v>
      </c>
      <c r="J29" s="22">
        <v>2389</v>
      </c>
      <c r="K29" s="22">
        <v>2168</v>
      </c>
      <c r="L29" s="22">
        <v>367</v>
      </c>
      <c r="M29" s="22">
        <v>354</v>
      </c>
      <c r="N29" s="22">
        <v>347</v>
      </c>
      <c r="O29" s="22">
        <v>339</v>
      </c>
      <c r="P29" s="22">
        <v>412</v>
      </c>
      <c r="Q29" s="22">
        <v>338</v>
      </c>
      <c r="R29" s="22">
        <v>427</v>
      </c>
      <c r="S29" s="22">
        <v>369</v>
      </c>
      <c r="T29" s="22">
        <v>439</v>
      </c>
      <c r="U29" s="22">
        <v>392</v>
      </c>
      <c r="V29" s="22">
        <v>397</v>
      </c>
      <c r="W29" s="22">
        <v>376</v>
      </c>
      <c r="X29" s="30">
        <f>I29/F29</f>
        <v>14.021538461538462</v>
      </c>
    </row>
    <row r="30" spans="1:24" s="32" customFormat="1" x14ac:dyDescent="0.15">
      <c r="A30" s="33"/>
      <c r="B30" s="34">
        <v>4</v>
      </c>
      <c r="C30" s="35">
        <v>10</v>
      </c>
      <c r="D30" s="36"/>
      <c r="E30" s="37">
        <v>188</v>
      </c>
      <c r="F30" s="37">
        <v>326</v>
      </c>
      <c r="G30" s="37">
        <v>114</v>
      </c>
      <c r="H30" s="37">
        <v>212</v>
      </c>
      <c r="I30" s="37">
        <v>4429</v>
      </c>
      <c r="J30" s="37">
        <v>2338</v>
      </c>
      <c r="K30" s="37">
        <v>2091</v>
      </c>
      <c r="L30" s="37">
        <v>350</v>
      </c>
      <c r="M30" s="37">
        <v>308</v>
      </c>
      <c r="N30" s="37">
        <v>365</v>
      </c>
      <c r="O30" s="37">
        <v>348</v>
      </c>
      <c r="P30" s="37">
        <v>350</v>
      </c>
      <c r="Q30" s="37">
        <v>340</v>
      </c>
      <c r="R30" s="37">
        <v>407</v>
      </c>
      <c r="S30" s="37">
        <v>336</v>
      </c>
      <c r="T30" s="37">
        <v>426</v>
      </c>
      <c r="U30" s="37">
        <v>369</v>
      </c>
      <c r="V30" s="37">
        <v>440</v>
      </c>
      <c r="W30" s="37">
        <v>390</v>
      </c>
      <c r="X30" s="38">
        <f>I30/F30</f>
        <v>13.585889570552148</v>
      </c>
    </row>
    <row r="31" spans="1:24" x14ac:dyDescent="0.15">
      <c r="A31" s="7"/>
      <c r="B31" s="12"/>
      <c r="C31" s="16"/>
      <c r="D31" s="19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30"/>
    </row>
    <row r="32" spans="1:24" x14ac:dyDescent="0.15">
      <c r="A32" s="7" t="s">
        <v>25</v>
      </c>
      <c r="B32" s="12">
        <v>2</v>
      </c>
      <c r="C32" s="16">
        <v>4</v>
      </c>
      <c r="D32" s="19"/>
      <c r="E32" s="22">
        <v>85</v>
      </c>
      <c r="F32" s="22">
        <v>141</v>
      </c>
      <c r="G32" s="22">
        <v>52</v>
      </c>
      <c r="H32" s="22">
        <v>89</v>
      </c>
      <c r="I32" s="22">
        <v>2165</v>
      </c>
      <c r="J32" s="22">
        <v>1106</v>
      </c>
      <c r="K32" s="22">
        <v>1059</v>
      </c>
      <c r="L32" s="22">
        <v>224</v>
      </c>
      <c r="M32" s="22">
        <v>185</v>
      </c>
      <c r="N32" s="22">
        <v>181</v>
      </c>
      <c r="O32" s="22">
        <v>206</v>
      </c>
      <c r="P32" s="22">
        <v>187</v>
      </c>
      <c r="Q32" s="22">
        <v>175</v>
      </c>
      <c r="R32" s="22">
        <v>180</v>
      </c>
      <c r="S32" s="22">
        <v>185</v>
      </c>
      <c r="T32" s="22">
        <v>177</v>
      </c>
      <c r="U32" s="22">
        <v>176</v>
      </c>
      <c r="V32" s="22">
        <v>157</v>
      </c>
      <c r="W32" s="22">
        <v>132</v>
      </c>
      <c r="X32" s="30">
        <f>I32/F32</f>
        <v>15.354609929078014</v>
      </c>
    </row>
    <row r="33" spans="1:24" x14ac:dyDescent="0.15">
      <c r="A33" s="8"/>
      <c r="B33" s="12">
        <v>3</v>
      </c>
      <c r="C33" s="16">
        <v>4</v>
      </c>
      <c r="D33" s="19"/>
      <c r="E33" s="22">
        <v>91</v>
      </c>
      <c r="F33" s="22">
        <v>149</v>
      </c>
      <c r="G33" s="22">
        <v>55</v>
      </c>
      <c r="H33" s="22">
        <v>94</v>
      </c>
      <c r="I33" s="22">
        <v>2241</v>
      </c>
      <c r="J33" s="22">
        <v>1144</v>
      </c>
      <c r="K33" s="22">
        <v>1097</v>
      </c>
      <c r="L33" s="22">
        <v>196</v>
      </c>
      <c r="M33" s="22">
        <v>169</v>
      </c>
      <c r="N33" s="22">
        <v>226</v>
      </c>
      <c r="O33" s="22">
        <v>185</v>
      </c>
      <c r="P33" s="22">
        <v>180</v>
      </c>
      <c r="Q33" s="22">
        <v>208</v>
      </c>
      <c r="R33" s="22">
        <v>185</v>
      </c>
      <c r="S33" s="22">
        <v>175</v>
      </c>
      <c r="T33" s="22">
        <v>181</v>
      </c>
      <c r="U33" s="22">
        <v>186</v>
      </c>
      <c r="V33" s="22">
        <v>176</v>
      </c>
      <c r="W33" s="22">
        <v>174</v>
      </c>
      <c r="X33" s="30">
        <f>I33/F33</f>
        <v>15.04026845637584</v>
      </c>
    </row>
    <row r="34" spans="1:24" s="32" customFormat="1" x14ac:dyDescent="0.15">
      <c r="A34" s="33"/>
      <c r="B34" s="34">
        <v>4</v>
      </c>
      <c r="C34" s="35">
        <v>4</v>
      </c>
      <c r="D34" s="36"/>
      <c r="E34" s="37">
        <v>92</v>
      </c>
      <c r="F34" s="37">
        <v>152</v>
      </c>
      <c r="G34" s="37">
        <v>55</v>
      </c>
      <c r="H34" s="37">
        <v>97</v>
      </c>
      <c r="I34" s="37">
        <v>2229</v>
      </c>
      <c r="J34" s="37">
        <v>1141</v>
      </c>
      <c r="K34" s="37">
        <v>1088</v>
      </c>
      <c r="L34" s="37">
        <v>175</v>
      </c>
      <c r="M34" s="37">
        <v>166</v>
      </c>
      <c r="N34" s="37">
        <v>197</v>
      </c>
      <c r="O34" s="37">
        <v>169</v>
      </c>
      <c r="P34" s="37">
        <v>226</v>
      </c>
      <c r="Q34" s="37">
        <v>186</v>
      </c>
      <c r="R34" s="37">
        <v>181</v>
      </c>
      <c r="S34" s="37">
        <v>206</v>
      </c>
      <c r="T34" s="37">
        <v>183</v>
      </c>
      <c r="U34" s="37">
        <v>174</v>
      </c>
      <c r="V34" s="37">
        <v>179</v>
      </c>
      <c r="W34" s="37">
        <v>187</v>
      </c>
      <c r="X34" s="38">
        <f>I34/F34</f>
        <v>14.664473684210526</v>
      </c>
    </row>
    <row r="35" spans="1:24" x14ac:dyDescent="0.15">
      <c r="A35" s="7"/>
      <c r="B35" s="12"/>
      <c r="C35" s="16"/>
      <c r="D35" s="19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0"/>
    </row>
    <row r="36" spans="1:24" x14ac:dyDescent="0.15">
      <c r="A36" s="7" t="s">
        <v>27</v>
      </c>
      <c r="B36" s="12">
        <v>2</v>
      </c>
      <c r="C36" s="16">
        <v>7</v>
      </c>
      <c r="D36" s="19"/>
      <c r="E36" s="22">
        <v>113</v>
      </c>
      <c r="F36" s="22">
        <v>211</v>
      </c>
      <c r="G36" s="22">
        <v>68</v>
      </c>
      <c r="H36" s="22">
        <v>143</v>
      </c>
      <c r="I36" s="22">
        <v>2795</v>
      </c>
      <c r="J36" s="22">
        <v>1404</v>
      </c>
      <c r="K36" s="22">
        <v>1391</v>
      </c>
      <c r="L36" s="22">
        <v>211</v>
      </c>
      <c r="M36" s="22">
        <v>199</v>
      </c>
      <c r="N36" s="22">
        <v>248</v>
      </c>
      <c r="O36" s="22">
        <v>237</v>
      </c>
      <c r="P36" s="22">
        <v>231</v>
      </c>
      <c r="Q36" s="22">
        <v>225</v>
      </c>
      <c r="R36" s="22">
        <v>235</v>
      </c>
      <c r="S36" s="22">
        <v>240</v>
      </c>
      <c r="T36" s="22">
        <v>244</v>
      </c>
      <c r="U36" s="22">
        <v>258</v>
      </c>
      <c r="V36" s="22">
        <v>235</v>
      </c>
      <c r="W36" s="22">
        <v>232</v>
      </c>
      <c r="X36" s="30">
        <f>I36/F36</f>
        <v>13.246445497630331</v>
      </c>
    </row>
    <row r="37" spans="1:24" x14ac:dyDescent="0.15">
      <c r="A37" s="8"/>
      <c r="B37" s="12">
        <v>3</v>
      </c>
      <c r="C37" s="16">
        <v>7</v>
      </c>
      <c r="D37" s="19">
        <v>0</v>
      </c>
      <c r="E37" s="22">
        <v>115</v>
      </c>
      <c r="F37" s="22">
        <v>213</v>
      </c>
      <c r="G37" s="22">
        <v>72</v>
      </c>
      <c r="H37" s="22">
        <v>141</v>
      </c>
      <c r="I37" s="22">
        <v>2841</v>
      </c>
      <c r="J37" s="22">
        <v>1414</v>
      </c>
      <c r="K37" s="22">
        <v>1427</v>
      </c>
      <c r="L37" s="22">
        <v>236</v>
      </c>
      <c r="M37" s="22">
        <v>257</v>
      </c>
      <c r="N37" s="22">
        <v>215</v>
      </c>
      <c r="O37" s="22">
        <v>204</v>
      </c>
      <c r="P37" s="22">
        <v>251</v>
      </c>
      <c r="Q37" s="22">
        <v>236</v>
      </c>
      <c r="R37" s="22">
        <v>232</v>
      </c>
      <c r="S37" s="22">
        <v>229</v>
      </c>
      <c r="T37" s="22">
        <v>236</v>
      </c>
      <c r="U37" s="22">
        <v>241</v>
      </c>
      <c r="V37" s="22">
        <v>244</v>
      </c>
      <c r="W37" s="22">
        <v>260</v>
      </c>
      <c r="X37" s="30">
        <f>I37/F37</f>
        <v>13.338028169014084</v>
      </c>
    </row>
    <row r="38" spans="1:24" s="32" customFormat="1" x14ac:dyDescent="0.15">
      <c r="A38" s="33"/>
      <c r="B38" s="34">
        <v>4</v>
      </c>
      <c r="C38" s="35">
        <v>7</v>
      </c>
      <c r="D38" s="36"/>
      <c r="E38" s="37">
        <v>119</v>
      </c>
      <c r="F38" s="37">
        <v>218</v>
      </c>
      <c r="G38" s="37">
        <v>74</v>
      </c>
      <c r="H38" s="37">
        <v>144</v>
      </c>
      <c r="I38" s="37">
        <v>2791</v>
      </c>
      <c r="J38" s="37">
        <v>1400</v>
      </c>
      <c r="K38" s="37">
        <v>1391</v>
      </c>
      <c r="L38" s="37">
        <v>221</v>
      </c>
      <c r="M38" s="37">
        <v>227</v>
      </c>
      <c r="N38" s="37">
        <v>239</v>
      </c>
      <c r="O38" s="37">
        <v>255</v>
      </c>
      <c r="P38" s="37">
        <v>217</v>
      </c>
      <c r="Q38" s="37">
        <v>202</v>
      </c>
      <c r="R38" s="37">
        <v>254</v>
      </c>
      <c r="S38" s="37">
        <v>234</v>
      </c>
      <c r="T38" s="37">
        <v>232</v>
      </c>
      <c r="U38" s="37">
        <v>225</v>
      </c>
      <c r="V38" s="37">
        <v>237</v>
      </c>
      <c r="W38" s="37">
        <v>248</v>
      </c>
      <c r="X38" s="38">
        <f>I38/F38</f>
        <v>12.802752293577981</v>
      </c>
    </row>
    <row r="39" spans="1:24" x14ac:dyDescent="0.15">
      <c r="A39" s="7"/>
      <c r="B39" s="12"/>
      <c r="C39" s="16"/>
      <c r="D39" s="1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30"/>
    </row>
    <row r="40" spans="1:24" x14ac:dyDescent="0.15">
      <c r="A40" s="7" t="s">
        <v>28</v>
      </c>
      <c r="B40" s="12">
        <v>2</v>
      </c>
      <c r="C40" s="16">
        <v>6</v>
      </c>
      <c r="D40" s="19"/>
      <c r="E40" s="22">
        <v>50</v>
      </c>
      <c r="F40" s="22">
        <v>104</v>
      </c>
      <c r="G40" s="22">
        <v>54</v>
      </c>
      <c r="H40" s="22">
        <v>50</v>
      </c>
      <c r="I40" s="22">
        <v>678</v>
      </c>
      <c r="J40" s="22">
        <v>327</v>
      </c>
      <c r="K40" s="22">
        <v>351</v>
      </c>
      <c r="L40" s="22">
        <v>42</v>
      </c>
      <c r="M40" s="22">
        <v>58</v>
      </c>
      <c r="N40" s="22">
        <v>53</v>
      </c>
      <c r="O40" s="22">
        <v>48</v>
      </c>
      <c r="P40" s="22">
        <v>60</v>
      </c>
      <c r="Q40" s="22">
        <v>64</v>
      </c>
      <c r="R40" s="22">
        <v>66</v>
      </c>
      <c r="S40" s="22">
        <v>41</v>
      </c>
      <c r="T40" s="22">
        <v>47</v>
      </c>
      <c r="U40" s="22">
        <v>70</v>
      </c>
      <c r="V40" s="22">
        <v>59</v>
      </c>
      <c r="W40" s="22">
        <v>70</v>
      </c>
      <c r="X40" s="30">
        <f>I40/F40</f>
        <v>6.5192307692307692</v>
      </c>
    </row>
    <row r="41" spans="1:24" x14ac:dyDescent="0.15">
      <c r="A41" s="8"/>
      <c r="B41" s="12">
        <v>3</v>
      </c>
      <c r="C41" s="16">
        <v>6</v>
      </c>
      <c r="D41" s="19">
        <v>0</v>
      </c>
      <c r="E41" s="22">
        <v>51</v>
      </c>
      <c r="F41" s="22">
        <v>111</v>
      </c>
      <c r="G41" s="22">
        <v>59</v>
      </c>
      <c r="H41" s="22">
        <v>52</v>
      </c>
      <c r="I41" s="22">
        <v>657</v>
      </c>
      <c r="J41" s="22">
        <v>324</v>
      </c>
      <c r="K41" s="22">
        <v>333</v>
      </c>
      <c r="L41" s="22">
        <v>59</v>
      </c>
      <c r="M41" s="22">
        <v>55</v>
      </c>
      <c r="N41" s="22">
        <v>42</v>
      </c>
      <c r="O41" s="22">
        <v>57</v>
      </c>
      <c r="P41" s="22">
        <v>54</v>
      </c>
      <c r="Q41" s="22">
        <v>47</v>
      </c>
      <c r="R41" s="22">
        <v>57</v>
      </c>
      <c r="S41" s="22">
        <v>64</v>
      </c>
      <c r="T41" s="22">
        <v>65</v>
      </c>
      <c r="U41" s="22">
        <v>41</v>
      </c>
      <c r="V41" s="22">
        <v>47</v>
      </c>
      <c r="W41" s="22">
        <v>69</v>
      </c>
      <c r="X41" s="30">
        <f>I41/F41</f>
        <v>5.9189189189189193</v>
      </c>
    </row>
    <row r="42" spans="1:24" s="32" customFormat="1" x14ac:dyDescent="0.15">
      <c r="A42" s="33"/>
      <c r="B42" s="34">
        <v>4</v>
      </c>
      <c r="C42" s="35">
        <v>5</v>
      </c>
      <c r="D42" s="36"/>
      <c r="E42" s="37">
        <v>43</v>
      </c>
      <c r="F42" s="37">
        <v>95</v>
      </c>
      <c r="G42" s="37">
        <v>48</v>
      </c>
      <c r="H42" s="37">
        <v>47</v>
      </c>
      <c r="I42" s="37">
        <v>620</v>
      </c>
      <c r="J42" s="37">
        <v>313</v>
      </c>
      <c r="K42" s="37">
        <v>307</v>
      </c>
      <c r="L42" s="37">
        <v>38</v>
      </c>
      <c r="M42" s="37">
        <v>44</v>
      </c>
      <c r="N42" s="37">
        <v>57</v>
      </c>
      <c r="O42" s="37">
        <v>57</v>
      </c>
      <c r="P42" s="37">
        <v>40</v>
      </c>
      <c r="Q42" s="37">
        <v>56</v>
      </c>
      <c r="R42" s="37">
        <v>55</v>
      </c>
      <c r="S42" s="37">
        <v>47</v>
      </c>
      <c r="T42" s="37">
        <v>57</v>
      </c>
      <c r="U42" s="37">
        <v>63</v>
      </c>
      <c r="V42" s="37">
        <v>66</v>
      </c>
      <c r="W42" s="37">
        <v>40</v>
      </c>
      <c r="X42" s="38">
        <f>I42/F42</f>
        <v>6.5263157894736841</v>
      </c>
    </row>
    <row r="43" spans="1:24" x14ac:dyDescent="0.15">
      <c r="A43" s="7"/>
      <c r="B43" s="12"/>
      <c r="C43" s="16"/>
      <c r="D43" s="19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30"/>
    </row>
    <row r="44" spans="1:24" x14ac:dyDescent="0.15">
      <c r="A44" s="7" t="s">
        <v>26</v>
      </c>
      <c r="B44" s="12">
        <v>2</v>
      </c>
      <c r="C44" s="16">
        <v>6</v>
      </c>
      <c r="D44" s="19"/>
      <c r="E44" s="22">
        <v>58</v>
      </c>
      <c r="F44" s="22">
        <v>119</v>
      </c>
      <c r="G44" s="22">
        <v>49</v>
      </c>
      <c r="H44" s="22">
        <v>70</v>
      </c>
      <c r="I44" s="22">
        <v>984</v>
      </c>
      <c r="J44" s="22">
        <v>546</v>
      </c>
      <c r="K44" s="22">
        <v>438</v>
      </c>
      <c r="L44" s="22">
        <v>93</v>
      </c>
      <c r="M44" s="22">
        <v>75</v>
      </c>
      <c r="N44" s="22">
        <v>81</v>
      </c>
      <c r="O44" s="22">
        <v>74</v>
      </c>
      <c r="P44" s="22">
        <v>97</v>
      </c>
      <c r="Q44" s="22">
        <v>68</v>
      </c>
      <c r="R44" s="22">
        <v>86</v>
      </c>
      <c r="S44" s="22">
        <v>65</v>
      </c>
      <c r="T44" s="22">
        <v>85</v>
      </c>
      <c r="U44" s="22">
        <v>71</v>
      </c>
      <c r="V44" s="22">
        <v>104</v>
      </c>
      <c r="W44" s="22">
        <v>85</v>
      </c>
      <c r="X44" s="30">
        <f>I44/F44</f>
        <v>8.2689075630252109</v>
      </c>
    </row>
    <row r="45" spans="1:24" x14ac:dyDescent="0.15">
      <c r="A45" s="8"/>
      <c r="B45" s="12">
        <v>3</v>
      </c>
      <c r="C45" s="16">
        <v>6</v>
      </c>
      <c r="D45" s="19">
        <v>0</v>
      </c>
      <c r="E45" s="22">
        <v>59</v>
      </c>
      <c r="F45" s="22">
        <v>117</v>
      </c>
      <c r="G45" s="22">
        <v>48</v>
      </c>
      <c r="H45" s="22">
        <v>69</v>
      </c>
      <c r="I45" s="22">
        <v>937</v>
      </c>
      <c r="J45" s="22">
        <v>503</v>
      </c>
      <c r="K45" s="22">
        <v>434</v>
      </c>
      <c r="L45" s="22">
        <v>63</v>
      </c>
      <c r="M45" s="22">
        <v>76</v>
      </c>
      <c r="N45" s="22">
        <v>94</v>
      </c>
      <c r="O45" s="22">
        <v>75</v>
      </c>
      <c r="P45" s="22">
        <v>81</v>
      </c>
      <c r="Q45" s="22">
        <v>75</v>
      </c>
      <c r="R45" s="22">
        <v>96</v>
      </c>
      <c r="S45" s="22">
        <v>69</v>
      </c>
      <c r="T45" s="22">
        <v>84</v>
      </c>
      <c r="U45" s="22">
        <v>68</v>
      </c>
      <c r="V45" s="22">
        <v>85</v>
      </c>
      <c r="W45" s="22">
        <v>71</v>
      </c>
      <c r="X45" s="30">
        <f>I45/F45</f>
        <v>8.0085470085470085</v>
      </c>
    </row>
    <row r="46" spans="1:24" s="32" customFormat="1" x14ac:dyDescent="0.15">
      <c r="A46" s="33"/>
      <c r="B46" s="34">
        <v>4</v>
      </c>
      <c r="C46" s="35">
        <v>5</v>
      </c>
      <c r="D46" s="36"/>
      <c r="E46" s="37">
        <v>54</v>
      </c>
      <c r="F46" s="37">
        <v>105</v>
      </c>
      <c r="G46" s="37">
        <v>45</v>
      </c>
      <c r="H46" s="37">
        <v>60</v>
      </c>
      <c r="I46" s="37">
        <v>922</v>
      </c>
      <c r="J46" s="37">
        <v>489</v>
      </c>
      <c r="K46" s="37">
        <v>433</v>
      </c>
      <c r="L46" s="37">
        <v>73</v>
      </c>
      <c r="M46" s="37">
        <v>68</v>
      </c>
      <c r="N46" s="37">
        <v>62</v>
      </c>
      <c r="O46" s="37">
        <v>76</v>
      </c>
      <c r="P46" s="37">
        <v>94</v>
      </c>
      <c r="Q46" s="37">
        <v>76</v>
      </c>
      <c r="R46" s="37">
        <v>80</v>
      </c>
      <c r="S46" s="37">
        <v>77</v>
      </c>
      <c r="T46" s="37">
        <v>97</v>
      </c>
      <c r="U46" s="37">
        <v>69</v>
      </c>
      <c r="V46" s="37">
        <v>83</v>
      </c>
      <c r="W46" s="37">
        <v>67</v>
      </c>
      <c r="X46" s="38">
        <f>I46/F46</f>
        <v>8.7809523809523817</v>
      </c>
    </row>
    <row r="47" spans="1:24" x14ac:dyDescent="0.15">
      <c r="A47" s="7"/>
      <c r="B47" s="12"/>
      <c r="C47" s="16"/>
      <c r="D47" s="19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0"/>
    </row>
    <row r="48" spans="1:24" x14ac:dyDescent="0.15">
      <c r="A48" s="7" t="s">
        <v>29</v>
      </c>
      <c r="B48" s="12">
        <v>2</v>
      </c>
      <c r="C48" s="17">
        <v>4</v>
      </c>
      <c r="D48" s="20"/>
      <c r="E48" s="17">
        <v>88</v>
      </c>
      <c r="F48" s="22">
        <v>148</v>
      </c>
      <c r="G48" s="17">
        <v>50</v>
      </c>
      <c r="H48" s="17">
        <v>98</v>
      </c>
      <c r="I48" s="22">
        <v>2448</v>
      </c>
      <c r="J48" s="22">
        <v>1210</v>
      </c>
      <c r="K48" s="22">
        <v>1238</v>
      </c>
      <c r="L48" s="17">
        <v>184</v>
      </c>
      <c r="M48" s="17">
        <v>180</v>
      </c>
      <c r="N48" s="17">
        <v>209</v>
      </c>
      <c r="O48" s="17">
        <v>213</v>
      </c>
      <c r="P48" s="17">
        <v>205</v>
      </c>
      <c r="Q48" s="17">
        <v>210</v>
      </c>
      <c r="R48" s="17">
        <v>191</v>
      </c>
      <c r="S48" s="17">
        <v>202</v>
      </c>
      <c r="T48" s="17">
        <v>222</v>
      </c>
      <c r="U48" s="17">
        <v>221</v>
      </c>
      <c r="V48" s="17">
        <v>199</v>
      </c>
      <c r="W48" s="17">
        <v>212</v>
      </c>
      <c r="X48" s="30">
        <f>I48/F48</f>
        <v>16.54054054054054</v>
      </c>
    </row>
    <row r="49" spans="1:25" x14ac:dyDescent="0.15">
      <c r="A49" s="8"/>
      <c r="B49" s="12">
        <v>3</v>
      </c>
      <c r="C49" s="17">
        <v>4</v>
      </c>
      <c r="D49" s="20">
        <v>0</v>
      </c>
      <c r="E49" s="17">
        <v>87</v>
      </c>
      <c r="F49" s="22">
        <v>145</v>
      </c>
      <c r="G49" s="17">
        <v>46</v>
      </c>
      <c r="H49" s="17">
        <v>99</v>
      </c>
      <c r="I49" s="22">
        <v>2436</v>
      </c>
      <c r="J49" s="22">
        <v>1207</v>
      </c>
      <c r="K49" s="22">
        <v>1229</v>
      </c>
      <c r="L49" s="17">
        <v>196</v>
      </c>
      <c r="M49" s="17">
        <v>203</v>
      </c>
      <c r="N49" s="17">
        <v>184</v>
      </c>
      <c r="O49" s="17">
        <v>182</v>
      </c>
      <c r="P49" s="17">
        <v>208</v>
      </c>
      <c r="Q49" s="17">
        <v>213</v>
      </c>
      <c r="R49" s="17">
        <v>204</v>
      </c>
      <c r="S49" s="17">
        <v>208</v>
      </c>
      <c r="T49" s="17">
        <v>192</v>
      </c>
      <c r="U49" s="17">
        <v>203</v>
      </c>
      <c r="V49" s="17">
        <v>223</v>
      </c>
      <c r="W49" s="17">
        <v>220</v>
      </c>
      <c r="X49" s="30">
        <f>I49/F49</f>
        <v>16.8</v>
      </c>
    </row>
    <row r="50" spans="1:25" s="32" customFormat="1" x14ac:dyDescent="0.15">
      <c r="A50" s="33"/>
      <c r="B50" s="34">
        <v>4</v>
      </c>
      <c r="C50" s="39">
        <v>4</v>
      </c>
      <c r="D50" s="40"/>
      <c r="E50" s="39">
        <v>89</v>
      </c>
      <c r="F50" s="37">
        <v>153</v>
      </c>
      <c r="G50" s="39">
        <v>48</v>
      </c>
      <c r="H50" s="39">
        <v>105</v>
      </c>
      <c r="I50" s="37">
        <v>2379</v>
      </c>
      <c r="J50" s="37">
        <v>1184</v>
      </c>
      <c r="K50" s="37">
        <v>1195</v>
      </c>
      <c r="L50" s="39">
        <v>205</v>
      </c>
      <c r="M50" s="39">
        <v>190</v>
      </c>
      <c r="N50" s="39">
        <v>196</v>
      </c>
      <c r="O50" s="39">
        <v>202</v>
      </c>
      <c r="P50" s="39">
        <v>182</v>
      </c>
      <c r="Q50" s="39">
        <v>182</v>
      </c>
      <c r="R50" s="39">
        <v>209</v>
      </c>
      <c r="S50" s="39">
        <v>207</v>
      </c>
      <c r="T50" s="39">
        <v>206</v>
      </c>
      <c r="U50" s="39">
        <v>209</v>
      </c>
      <c r="V50" s="39">
        <v>186</v>
      </c>
      <c r="W50" s="39">
        <v>205</v>
      </c>
      <c r="X50" s="38">
        <f>I50/F50</f>
        <v>15.549019607843137</v>
      </c>
      <c r="Y50" s="32" t="s">
        <v>2</v>
      </c>
    </row>
    <row r="51" spans="1:25" x14ac:dyDescent="0.15">
      <c r="A51" s="9"/>
      <c r="B51" s="13"/>
      <c r="C51" s="18"/>
      <c r="D51" s="21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31"/>
    </row>
    <row r="52" spans="1:25" x14ac:dyDescent="0.15">
      <c r="V52" s="43" t="s">
        <v>30</v>
      </c>
      <c r="W52" s="43"/>
      <c r="X52" s="43"/>
    </row>
  </sheetData>
  <mergeCells count="14">
    <mergeCell ref="R5:S5"/>
    <mergeCell ref="T5:U5"/>
    <mergeCell ref="V5:W5"/>
    <mergeCell ref="V52:X52"/>
    <mergeCell ref="A5:A6"/>
    <mergeCell ref="B5:B6"/>
    <mergeCell ref="C5:D6"/>
    <mergeCell ref="E5:E6"/>
    <mergeCell ref="X5:X6"/>
    <mergeCell ref="F5:H5"/>
    <mergeCell ref="I5:K5"/>
    <mergeCell ref="L5:M5"/>
    <mergeCell ref="N5:O5"/>
    <mergeCell ref="P5:Q5"/>
  </mergeCells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11-03小学校の状況</vt:lpstr>
      <vt:lpstr>'11-03小学校の状況'!Print_Area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2024-03-08T09:15:06Z</dcterms:created>
  <dcterms:modified xsi:type="dcterms:W3CDTF">2024-03-14T05:25:16Z</dcterms:modified>
  <cp:category/>
</cp:coreProperties>
</file>