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105" yWindow="-15" windowWidth="11910" windowHeight="10080"/>
  </bookViews>
  <sheets>
    <sheet name="11-1幼稚園の状況" sheetId="1" r:id="rId1"/>
  </sheets>
  <definedNames>
    <definedName name="_xlnm.Print_Area" localSheetId="0">'11-1幼稚園の状況'!$A$1:$R$54</definedName>
  </definedNames>
  <calcPr calcId="162913"/>
</workbook>
</file>

<file path=xl/calcChain.xml><?xml version="1.0" encoding="utf-8"?>
<calcChain xmlns="http://schemas.openxmlformats.org/spreadsheetml/2006/main">
  <c r="J47" i="1" l="1"/>
  <c r="J11" i="1"/>
  <c r="I47" i="1"/>
  <c r="H47" i="1"/>
  <c r="H11" i="1"/>
  <c r="Q11" i="1"/>
  <c r="J48" i="1"/>
  <c r="I48" i="1"/>
  <c r="H48" i="1"/>
  <c r="H12" i="1"/>
  <c r="J44" i="1"/>
  <c r="I44" i="1"/>
  <c r="H44" i="1"/>
  <c r="J43" i="1"/>
  <c r="H43" i="1"/>
  <c r="I43" i="1"/>
  <c r="J42" i="1"/>
  <c r="I42" i="1"/>
  <c r="H42" i="1"/>
  <c r="F12" i="1"/>
  <c r="G12" i="1"/>
  <c r="P10" i="1"/>
  <c r="P11" i="1"/>
  <c r="P12" i="1"/>
  <c r="O10" i="1"/>
  <c r="O11" i="1"/>
  <c r="O12" i="1"/>
  <c r="N10" i="1"/>
  <c r="N11" i="1"/>
  <c r="N12" i="1"/>
  <c r="M10" i="1"/>
  <c r="M11" i="1"/>
  <c r="M12" i="1"/>
  <c r="L10" i="1"/>
  <c r="L11" i="1"/>
  <c r="L12" i="1"/>
  <c r="K12" i="1"/>
  <c r="K11" i="1"/>
  <c r="K10" i="1"/>
  <c r="G11" i="1"/>
  <c r="G10" i="1"/>
  <c r="F11" i="1"/>
  <c r="F10" i="1"/>
  <c r="D12" i="1"/>
  <c r="D11" i="1"/>
  <c r="D10" i="1"/>
  <c r="C11" i="1"/>
  <c r="C10" i="1"/>
  <c r="C12" i="1"/>
  <c r="I12" i="1"/>
  <c r="I10" i="1"/>
  <c r="H10" i="1"/>
  <c r="J10" i="1"/>
  <c r="J12" i="1"/>
  <c r="E12" i="1"/>
  <c r="E10" i="1"/>
  <c r="E11" i="1"/>
  <c r="I11" i="1"/>
  <c r="Q10" i="1"/>
  <c r="Q12" i="1"/>
</calcChain>
</file>

<file path=xl/sharedStrings.xml><?xml version="1.0" encoding="utf-8"?>
<sst xmlns="http://schemas.openxmlformats.org/spreadsheetml/2006/main" count="68" uniqueCount="32">
  <si>
    <t>11．教　　　育</t>
    <rPh sb="3" eb="4">
      <t>キョウ</t>
    </rPh>
    <rPh sb="7" eb="8">
      <t>イク</t>
    </rPh>
    <phoneticPr fontId="2"/>
  </si>
  <si>
    <t>（1）幼稚園の状況</t>
    <rPh sb="3" eb="6">
      <t>ヨウチエン</t>
    </rPh>
    <rPh sb="7" eb="9">
      <t>ジョウキョウ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</si>
  <si>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</si>
  <si>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年</t>
    <rPh sb="0" eb="1">
      <t>ネン</t>
    </rPh>
    <phoneticPr fontId="2"/>
  </si>
  <si>
    <t>幼稚園数</t>
    <rPh sb="0" eb="3">
      <t>ヨウチエン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</si>
  <si>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</si>
  <si>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教  員  数
(兼務者含む）</t>
    <rPh sb="0" eb="7">
      <t>キョウインスウ</t>
    </rPh>
    <rPh sb="9" eb="11">
      <t>ケンム</t>
    </rPh>
    <rPh sb="11" eb="12">
      <t>シャ</t>
    </rPh>
    <rPh sb="12" eb="13">
      <t>フク</t>
    </rPh>
    <phoneticPr fontId="2"/>
  </si>
  <si>
    <t>幼  児  数</t>
    <rPh sb="0" eb="7">
      <t>ヨウジスウ</t>
    </rPh>
    <phoneticPr fontId="2"/>
  </si>
  <si>
    <t>3 歳 児</t>
    <rPh sb="2" eb="3">
      <t>サイジ</t>
    </rPh>
    <rPh sb="4" eb="5">
      <t>ジ</t>
    </rPh>
    <phoneticPr fontId="2"/>
  </si>
  <si>
    <t>4 歳 児</t>
    <rPh sb="2" eb="3">
      <t>サイジ</t>
    </rPh>
    <rPh sb="4" eb="5">
      <t>ジ</t>
    </rPh>
    <phoneticPr fontId="2"/>
  </si>
  <si>
    <t>5 歳 児</t>
    <rPh sb="2" eb="3">
      <t>サイジ</t>
    </rPh>
    <rPh sb="4" eb="5">
      <t>ジ</t>
    </rPh>
    <phoneticPr fontId="2"/>
  </si>
  <si>
    <t>教員1人
当りの
幼児数</t>
    <rPh sb="0" eb="2">
      <t>キョウイン</t>
    </rPh>
    <rPh sb="3" eb="4">
      <t>ニン</t>
    </rPh>
    <rPh sb="5" eb="6">
      <t>ア</t>
    </rPh>
    <rPh sb="9" eb="12">
      <t>ヨウジスウ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</si>
  <si>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</si>
  <si>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</si>
  <si>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</si>
  <si>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</si>
  <si>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</si>
  <si>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</si>
  <si>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</si>
  <si>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</si>
  <si>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</si>
  <si>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</si>
  <si>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</si>
  <si>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-</t>
  </si>
  <si>
    <t>南知多町</t>
    <rPh sb="0" eb="4">
      <t>ミナミチタチョウ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</si>
  <si>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</si>
  <si>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</si>
  <si>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注）私立を含む。</t>
    <rPh sb="0" eb="1">
      <t>チュウ</t>
    </rPh>
    <rPh sb="2" eb="4">
      <t>シリツ</t>
    </rPh>
    <rPh sb="5" eb="6">
      <t>フク</t>
    </rPh>
    <phoneticPr fontId="2"/>
  </si>
  <si>
    <t>〈資料〉学校基本調査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</si>
  <si>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60 　教　　　育</t>
    <rPh sb="4" eb="5">
      <t>キョウ</t>
    </rPh>
    <rPh sb="8" eb="9">
      <t>イク</t>
    </rPh>
    <phoneticPr fontId="2"/>
  </si>
  <si>
    <t>教　　　育  61</t>
    <rPh sb="0" eb="1">
      <t>キョウ</t>
    </rPh>
    <rPh sb="4" eb="5">
      <t>イク</t>
    </rPh>
    <phoneticPr fontId="2"/>
  </si>
  <si>
    <t>市 　町 　別</t>
    <rPh sb="0" eb="1">
      <t>シ</t>
    </rPh>
    <rPh sb="3" eb="4">
      <t>マチ</t>
    </rPh>
    <rPh sb="6" eb="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</si>
</sst>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.0;[Red]\-#,##0.0"/>
    <numFmt numFmtId="178" formatCode="* #,##0_ ;* \-#,##0_ ;* &quot;- &quot;_ ;@&quot; &quot;_ "/>
    <numFmt numFmtId="179" formatCode="* #,##0.0_ ;* \-#,##0.0_ ;* &quot;- &quot;_ ;@&quot; &quot;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6" fillId="0" borderId="0"/>
  </cellStyleXfs>
  <cellXfs count="45">
    <xf numFmtId="0" fontId="0" fillId="0" borderId="0" xfId="0"/>
    <xf numFmtId="38" fontId="3" fillId="0" borderId="0" xfId="1" applyFont="1" applyFill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177" fontId="3" fillId="0" borderId="0" xfId="1" applyNumberFormat="1" applyFont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7" xfId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79" fontId="3" fillId="0" borderId="3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3" xfId="1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distributed" vertical="center"/>
    </xf>
    <xf numFmtId="38" fontId="3" fillId="0" borderId="9" xfId="1" applyFont="1" applyBorder="1" applyAlignment="1">
      <alignment horizontal="distributed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distributed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center" vertical="center" wrapText="1"/>
    </xf>
    <xf numFmtId="177" fontId="3" fillId="0" borderId="20" xfId="1" applyNumberFormat="1" applyFont="1" applyBorder="1" applyAlignment="1">
      <alignment horizontal="center" vertical="center" wrapText="1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3" sqref="A3"/>
    </sheetView>
  </sheetViews>
  <sheetFormatPr defaultRowHeight="14.25" x14ac:dyDescent="0.15"/>
  <cols>
    <col min="1" max="1" width="10.625" style="2" customWidth="1"/>
    <col min="2" max="2" width="4.5" style="2" bestFit="1" customWidth="1"/>
    <col min="3" max="3" width="10.125" style="3" bestFit="1" customWidth="1"/>
    <col min="4" max="16" width="9.125" style="3" bestFit="1" customWidth="1"/>
    <col min="17" max="17" width="9.625" style="6" customWidth="1"/>
    <col min="18" max="16384" width="9" style="3"/>
  </cols>
  <sheetData>
    <row r="1" spans="1:18" x14ac:dyDescent="0.15">
      <c r="A1" s="1" t="s">
        <v>29</v>
      </c>
      <c r="R1" s="4" t="s">
        <v>30</v>
      </c>
    </row>
    <row r="2" spans="1:18" ht="8.25" customHeight="1" x14ac:dyDescent="0.15"/>
    <row r="3" spans="1:18" ht="24" x14ac:dyDescent="0.15">
      <c r="A3" s="5" t="s">
        <v>0</v>
      </c>
    </row>
    <row r="5" spans="1:18" ht="18.75" x14ac:dyDescent="0.15">
      <c r="A5" s="32" t="s">
        <v>1</v>
      </c>
      <c r="B5" s="32"/>
      <c r="C5" s="33"/>
    </row>
    <row r="6" spans="1:18" ht="17.25" customHeight="1" thickBot="1" x14ac:dyDescent="0.2">
      <c r="P6" s="36" t="s">
        <v>2</v>
      </c>
      <c r="Q6" s="36"/>
    </row>
    <row r="7" spans="1:18" ht="30" customHeight="1" x14ac:dyDescent="0.15">
      <c r="A7" s="30" t="s">
        <v>31</v>
      </c>
      <c r="B7" s="28" t="s">
        <v>3</v>
      </c>
      <c r="C7" s="28" t="s">
        <v>4</v>
      </c>
      <c r="D7" s="40" t="s">
        <v>5</v>
      </c>
      <c r="E7" s="42" t="s">
        <v>6</v>
      </c>
      <c r="F7" s="43"/>
      <c r="G7" s="44"/>
      <c r="H7" s="34" t="s">
        <v>7</v>
      </c>
      <c r="I7" s="39"/>
      <c r="J7" s="35"/>
      <c r="K7" s="34" t="s">
        <v>8</v>
      </c>
      <c r="L7" s="35"/>
      <c r="M7" s="34" t="s">
        <v>9</v>
      </c>
      <c r="N7" s="35"/>
      <c r="O7" s="34" t="s">
        <v>10</v>
      </c>
      <c r="P7" s="35"/>
      <c r="Q7" s="37" t="s">
        <v>11</v>
      </c>
    </row>
    <row r="8" spans="1:18" x14ac:dyDescent="0.15">
      <c r="A8" s="31"/>
      <c r="B8" s="29"/>
      <c r="C8" s="29"/>
      <c r="D8" s="41"/>
      <c r="E8" s="7" t="s">
        <v>12</v>
      </c>
      <c r="F8" s="7" t="s">
        <v>13</v>
      </c>
      <c r="G8" s="7" t="s">
        <v>14</v>
      </c>
      <c r="H8" s="7" t="s">
        <v>12</v>
      </c>
      <c r="I8" s="7" t="s">
        <v>13</v>
      </c>
      <c r="J8" s="7" t="s">
        <v>14</v>
      </c>
      <c r="K8" s="7" t="s">
        <v>13</v>
      </c>
      <c r="L8" s="7" t="s">
        <v>14</v>
      </c>
      <c r="M8" s="7" t="s">
        <v>13</v>
      </c>
      <c r="N8" s="7" t="s">
        <v>14</v>
      </c>
      <c r="O8" s="7" t="s">
        <v>13</v>
      </c>
      <c r="P8" s="7" t="s">
        <v>14</v>
      </c>
      <c r="Q8" s="38"/>
    </row>
    <row r="9" spans="1:18" x14ac:dyDescent="0.15">
      <c r="A9" s="21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0"/>
    </row>
    <row r="10" spans="1:18" x14ac:dyDescent="0.15">
      <c r="A10" s="22" t="s">
        <v>15</v>
      </c>
      <c r="B10" s="8">
        <v>28</v>
      </c>
      <c r="C10" s="16">
        <f t="shared" ref="C10:P10" si="0">SUM(C14,C18,C22,C26,C30,C34,C38,C46)</f>
        <v>29</v>
      </c>
      <c r="D10" s="16">
        <f t="shared" si="0"/>
        <v>240</v>
      </c>
      <c r="E10" s="16">
        <f t="shared" si="0"/>
        <v>426</v>
      </c>
      <c r="F10" s="16">
        <f t="shared" si="0"/>
        <v>20</v>
      </c>
      <c r="G10" s="16">
        <f t="shared" si="0"/>
        <v>406</v>
      </c>
      <c r="H10" s="16">
        <f t="shared" si="0"/>
        <v>6196</v>
      </c>
      <c r="I10" s="16">
        <f t="shared" si="0"/>
        <v>3164</v>
      </c>
      <c r="J10" s="16">
        <f t="shared" si="0"/>
        <v>3032</v>
      </c>
      <c r="K10" s="16">
        <f t="shared" si="0"/>
        <v>1034</v>
      </c>
      <c r="L10" s="16">
        <f t="shared" si="0"/>
        <v>975</v>
      </c>
      <c r="M10" s="16">
        <f t="shared" si="0"/>
        <v>1073</v>
      </c>
      <c r="N10" s="16">
        <f t="shared" si="0"/>
        <v>1007</v>
      </c>
      <c r="O10" s="16">
        <f t="shared" si="0"/>
        <v>1057</v>
      </c>
      <c r="P10" s="16">
        <f t="shared" si="0"/>
        <v>1050</v>
      </c>
      <c r="Q10" s="18">
        <f>H10/E10</f>
        <v>14.544600938967136</v>
      </c>
    </row>
    <row r="11" spans="1:18" x14ac:dyDescent="0.15">
      <c r="A11" s="22"/>
      <c r="B11" s="8">
        <v>29</v>
      </c>
      <c r="C11" s="16">
        <f t="shared" ref="C11:P12" si="1">SUM(C15,C19,C23,C27,C31,C35,C39,C47)</f>
        <v>28</v>
      </c>
      <c r="D11" s="16">
        <f t="shared" si="1"/>
        <v>228</v>
      </c>
      <c r="E11" s="16">
        <f t="shared" si="1"/>
        <v>426</v>
      </c>
      <c r="F11" s="16">
        <f t="shared" si="1"/>
        <v>22</v>
      </c>
      <c r="G11" s="16">
        <f t="shared" si="1"/>
        <v>404</v>
      </c>
      <c r="H11" s="16">
        <f t="shared" si="1"/>
        <v>5984</v>
      </c>
      <c r="I11" s="16">
        <f t="shared" si="1"/>
        <v>3105</v>
      </c>
      <c r="J11" s="16">
        <f t="shared" si="1"/>
        <v>2879</v>
      </c>
      <c r="K11" s="16">
        <f t="shared" si="1"/>
        <v>1008</v>
      </c>
      <c r="L11" s="16">
        <f t="shared" si="1"/>
        <v>919</v>
      </c>
      <c r="M11" s="16">
        <f t="shared" si="1"/>
        <v>1022</v>
      </c>
      <c r="N11" s="16">
        <f t="shared" si="1"/>
        <v>969</v>
      </c>
      <c r="O11" s="16">
        <f t="shared" si="1"/>
        <v>1075</v>
      </c>
      <c r="P11" s="16">
        <f t="shared" si="1"/>
        <v>991</v>
      </c>
      <c r="Q11" s="18">
        <f>H11/E11</f>
        <v>14.046948356807512</v>
      </c>
    </row>
    <row r="12" spans="1:18" x14ac:dyDescent="0.15">
      <c r="A12" s="22"/>
      <c r="B12" s="8">
        <v>30</v>
      </c>
      <c r="C12" s="16">
        <f t="shared" ref="C12:P12" si="2">SUM(C16,C20,C24,C28,C32,C36,C40,C48)</f>
        <v>27</v>
      </c>
      <c r="D12" s="16">
        <f t="shared" si="2"/>
        <v>215</v>
      </c>
      <c r="E12" s="16">
        <f t="shared" si="1"/>
        <v>419</v>
      </c>
      <c r="F12" s="16">
        <f t="shared" si="1"/>
        <v>19</v>
      </c>
      <c r="G12" s="16">
        <f t="shared" si="1"/>
        <v>400</v>
      </c>
      <c r="H12" s="16">
        <f t="shared" si="2"/>
        <v>5633</v>
      </c>
      <c r="I12" s="16">
        <f t="shared" si="2"/>
        <v>2868</v>
      </c>
      <c r="J12" s="16">
        <f t="shared" si="2"/>
        <v>2765</v>
      </c>
      <c r="K12" s="16">
        <f t="shared" si="2"/>
        <v>904</v>
      </c>
      <c r="L12" s="16">
        <f t="shared" si="2"/>
        <v>934</v>
      </c>
      <c r="M12" s="16">
        <f t="shared" si="2"/>
        <v>976</v>
      </c>
      <c r="N12" s="16">
        <f t="shared" si="2"/>
        <v>879</v>
      </c>
      <c r="O12" s="16">
        <f t="shared" si="2"/>
        <v>988</v>
      </c>
      <c r="P12" s="16">
        <f t="shared" si="2"/>
        <v>952</v>
      </c>
      <c r="Q12" s="18">
        <f>H12/E12</f>
        <v>13.443914081145584</v>
      </c>
    </row>
    <row r="13" spans="1:18" x14ac:dyDescent="0.15">
      <c r="A13" s="22"/>
      <c r="B13" s="8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</row>
    <row r="14" spans="1:18" x14ac:dyDescent="0.15">
      <c r="A14" s="22" t="s">
        <v>16</v>
      </c>
      <c r="B14" s="8">
        <v>28</v>
      </c>
      <c r="C14" s="16">
        <v>8</v>
      </c>
      <c r="D14" s="16">
        <v>65</v>
      </c>
      <c r="E14" s="27">
        <v>130</v>
      </c>
      <c r="F14" s="26">
        <v>2</v>
      </c>
      <c r="G14" s="25">
        <v>128</v>
      </c>
      <c r="H14" s="16">
        <v>1427</v>
      </c>
      <c r="I14" s="16">
        <v>744</v>
      </c>
      <c r="J14" s="16">
        <v>683</v>
      </c>
      <c r="K14" s="16">
        <v>266</v>
      </c>
      <c r="L14" s="16">
        <v>231</v>
      </c>
      <c r="M14" s="16">
        <v>249</v>
      </c>
      <c r="N14" s="16">
        <v>213</v>
      </c>
      <c r="O14" s="16">
        <v>229</v>
      </c>
      <c r="P14" s="16">
        <v>239</v>
      </c>
      <c r="Q14" s="18">
        <v>10.976923076923077</v>
      </c>
    </row>
    <row r="15" spans="1:18" x14ac:dyDescent="0.15">
      <c r="A15" s="23"/>
      <c r="B15" s="8">
        <v>29</v>
      </c>
      <c r="C15" s="16">
        <v>8</v>
      </c>
      <c r="D15" s="16">
        <v>63</v>
      </c>
      <c r="E15" s="27">
        <v>130</v>
      </c>
      <c r="F15" s="27">
        <v>2</v>
      </c>
      <c r="G15" s="27">
        <v>128</v>
      </c>
      <c r="H15" s="16">
        <v>1402</v>
      </c>
      <c r="I15" s="16">
        <v>753</v>
      </c>
      <c r="J15" s="16">
        <v>649</v>
      </c>
      <c r="K15" s="16">
        <v>228</v>
      </c>
      <c r="L15" s="16">
        <v>201</v>
      </c>
      <c r="M15" s="16">
        <v>269</v>
      </c>
      <c r="N15" s="16">
        <v>240</v>
      </c>
      <c r="O15" s="16">
        <v>256</v>
      </c>
      <c r="P15" s="16">
        <v>208</v>
      </c>
      <c r="Q15" s="18">
        <v>10.784615384615385</v>
      </c>
    </row>
    <row r="16" spans="1:18" x14ac:dyDescent="0.15">
      <c r="A16" s="22"/>
      <c r="B16" s="8">
        <v>30</v>
      </c>
      <c r="C16" s="16">
        <v>8</v>
      </c>
      <c r="D16" s="16">
        <v>59</v>
      </c>
      <c r="E16" s="27">
        <v>130</v>
      </c>
      <c r="F16" s="27">
        <v>2</v>
      </c>
      <c r="G16" s="27">
        <v>128</v>
      </c>
      <c r="H16" s="16">
        <v>1356</v>
      </c>
      <c r="I16" s="16">
        <v>695</v>
      </c>
      <c r="J16" s="16">
        <v>661</v>
      </c>
      <c r="K16" s="16">
        <v>197</v>
      </c>
      <c r="L16" s="16">
        <v>215</v>
      </c>
      <c r="M16" s="16">
        <v>229</v>
      </c>
      <c r="N16" s="16">
        <v>202</v>
      </c>
      <c r="O16" s="16">
        <v>269</v>
      </c>
      <c r="P16" s="16">
        <v>244</v>
      </c>
      <c r="Q16" s="18">
        <v>10.4</v>
      </c>
    </row>
    <row r="17" spans="1:17" x14ac:dyDescent="0.15">
      <c r="A17" s="22"/>
      <c r="B17" s="8"/>
      <c r="C17" s="16"/>
      <c r="D17" s="16"/>
      <c r="E17" s="25"/>
      <c r="F17" s="25"/>
      <c r="G17" s="25"/>
      <c r="H17" s="16"/>
      <c r="I17" s="16"/>
      <c r="J17" s="16"/>
      <c r="K17" s="16"/>
      <c r="L17" s="16"/>
      <c r="M17" s="16"/>
      <c r="N17" s="16"/>
      <c r="O17" s="16"/>
      <c r="P17" s="16"/>
      <c r="Q17" s="18"/>
    </row>
    <row r="18" spans="1:17" x14ac:dyDescent="0.15">
      <c r="A18" s="22" t="s">
        <v>17</v>
      </c>
      <c r="B18" s="8">
        <v>28</v>
      </c>
      <c r="C18" s="16">
        <v>2</v>
      </c>
      <c r="D18" s="16">
        <v>9</v>
      </c>
      <c r="E18" s="27">
        <v>13</v>
      </c>
      <c r="F18" s="25">
        <v>0</v>
      </c>
      <c r="G18" s="25">
        <v>13</v>
      </c>
      <c r="H18" s="16">
        <v>224</v>
      </c>
      <c r="I18" s="16">
        <v>105</v>
      </c>
      <c r="J18" s="16">
        <v>119</v>
      </c>
      <c r="K18" s="16">
        <v>35</v>
      </c>
      <c r="L18" s="16">
        <v>36</v>
      </c>
      <c r="M18" s="16">
        <v>38</v>
      </c>
      <c r="N18" s="16">
        <v>47</v>
      </c>
      <c r="O18" s="16">
        <v>32</v>
      </c>
      <c r="P18" s="16">
        <v>36</v>
      </c>
      <c r="Q18" s="18">
        <v>17.23076923076923</v>
      </c>
    </row>
    <row r="19" spans="1:17" x14ac:dyDescent="0.15">
      <c r="A19" s="23"/>
      <c r="B19" s="8">
        <v>29</v>
      </c>
      <c r="C19" s="16">
        <v>2</v>
      </c>
      <c r="D19" s="16">
        <v>9</v>
      </c>
      <c r="E19" s="27">
        <v>15</v>
      </c>
      <c r="F19" s="27">
        <v>0</v>
      </c>
      <c r="G19" s="27">
        <v>15</v>
      </c>
      <c r="H19" s="16">
        <v>237</v>
      </c>
      <c r="I19" s="16">
        <v>117</v>
      </c>
      <c r="J19" s="16">
        <v>120</v>
      </c>
      <c r="K19" s="16">
        <v>44</v>
      </c>
      <c r="L19" s="16">
        <v>36</v>
      </c>
      <c r="M19" s="16">
        <v>34</v>
      </c>
      <c r="N19" s="16">
        <v>34</v>
      </c>
      <c r="O19" s="16">
        <v>39</v>
      </c>
      <c r="P19" s="16">
        <v>50</v>
      </c>
      <c r="Q19" s="18">
        <v>15.8</v>
      </c>
    </row>
    <row r="20" spans="1:17" x14ac:dyDescent="0.15">
      <c r="A20" s="22"/>
      <c r="B20" s="8">
        <v>30</v>
      </c>
      <c r="C20" s="16">
        <v>1</v>
      </c>
      <c r="D20" s="16">
        <v>3</v>
      </c>
      <c r="E20" s="27">
        <v>5</v>
      </c>
      <c r="F20" s="27">
        <v>0</v>
      </c>
      <c r="G20" s="27">
        <v>5</v>
      </c>
      <c r="H20" s="16">
        <v>67</v>
      </c>
      <c r="I20" s="16">
        <v>36</v>
      </c>
      <c r="J20" s="16">
        <v>31</v>
      </c>
      <c r="K20" s="16">
        <v>8</v>
      </c>
      <c r="L20" s="16">
        <v>6</v>
      </c>
      <c r="M20" s="16">
        <v>14</v>
      </c>
      <c r="N20" s="16">
        <v>13</v>
      </c>
      <c r="O20" s="16">
        <v>14</v>
      </c>
      <c r="P20" s="16">
        <v>12</v>
      </c>
      <c r="Q20" s="18">
        <v>13.4</v>
      </c>
    </row>
    <row r="21" spans="1:17" x14ac:dyDescent="0.15">
      <c r="A21" s="22"/>
      <c r="B21" s="8"/>
      <c r="C21" s="16"/>
      <c r="D21" s="16"/>
      <c r="E21" s="25"/>
      <c r="F21" s="25"/>
      <c r="G21" s="25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15">
      <c r="A22" s="22" t="s">
        <v>18</v>
      </c>
      <c r="B22" s="8">
        <v>28</v>
      </c>
      <c r="C22" s="16">
        <v>5</v>
      </c>
      <c r="D22" s="16">
        <v>62</v>
      </c>
      <c r="E22" s="27">
        <v>98</v>
      </c>
      <c r="F22" s="25">
        <v>7</v>
      </c>
      <c r="G22" s="25">
        <v>91</v>
      </c>
      <c r="H22" s="16">
        <v>1818</v>
      </c>
      <c r="I22" s="16">
        <v>928</v>
      </c>
      <c r="J22" s="16">
        <v>890</v>
      </c>
      <c r="K22" s="16">
        <v>283</v>
      </c>
      <c r="L22" s="16">
        <v>281</v>
      </c>
      <c r="M22" s="16">
        <v>329</v>
      </c>
      <c r="N22" s="16">
        <v>308</v>
      </c>
      <c r="O22" s="16">
        <v>316</v>
      </c>
      <c r="P22" s="16">
        <v>301</v>
      </c>
      <c r="Q22" s="18">
        <v>18.551020408163264</v>
      </c>
    </row>
    <row r="23" spans="1:17" x14ac:dyDescent="0.15">
      <c r="A23" s="23"/>
      <c r="B23" s="8">
        <v>29</v>
      </c>
      <c r="C23" s="16">
        <v>5</v>
      </c>
      <c r="D23" s="16">
        <v>62</v>
      </c>
      <c r="E23" s="27">
        <v>104</v>
      </c>
      <c r="F23" s="27">
        <v>8</v>
      </c>
      <c r="G23" s="27">
        <v>96</v>
      </c>
      <c r="H23" s="16">
        <v>1791</v>
      </c>
      <c r="I23" s="16">
        <v>927</v>
      </c>
      <c r="J23" s="16">
        <v>864</v>
      </c>
      <c r="K23" s="16">
        <v>319</v>
      </c>
      <c r="L23" s="16">
        <v>292</v>
      </c>
      <c r="M23" s="16">
        <v>280</v>
      </c>
      <c r="N23" s="16">
        <v>273</v>
      </c>
      <c r="O23" s="16">
        <v>328</v>
      </c>
      <c r="P23" s="16">
        <v>299</v>
      </c>
      <c r="Q23" s="18">
        <v>17.221153846153847</v>
      </c>
    </row>
    <row r="24" spans="1:17" x14ac:dyDescent="0.15">
      <c r="A24" s="22"/>
      <c r="B24" s="8">
        <v>30</v>
      </c>
      <c r="C24" s="16">
        <v>5</v>
      </c>
      <c r="D24" s="16">
        <v>60</v>
      </c>
      <c r="E24" s="27">
        <v>103</v>
      </c>
      <c r="F24" s="27">
        <v>7</v>
      </c>
      <c r="G24" s="27">
        <v>96</v>
      </c>
      <c r="H24" s="16">
        <v>1684</v>
      </c>
      <c r="I24" s="16">
        <v>855</v>
      </c>
      <c r="J24" s="16">
        <v>829</v>
      </c>
      <c r="K24" s="16">
        <v>273</v>
      </c>
      <c r="L24" s="16">
        <v>279</v>
      </c>
      <c r="M24" s="16">
        <v>307</v>
      </c>
      <c r="N24" s="16">
        <v>281</v>
      </c>
      <c r="O24" s="16">
        <v>275</v>
      </c>
      <c r="P24" s="16">
        <v>269</v>
      </c>
      <c r="Q24" s="18">
        <v>16.3</v>
      </c>
    </row>
    <row r="25" spans="1:17" x14ac:dyDescent="0.15">
      <c r="A25" s="22"/>
      <c r="B25" s="8"/>
      <c r="C25" s="16"/>
      <c r="D25" s="16"/>
      <c r="E25" s="25"/>
      <c r="F25" s="25"/>
      <c r="G25" s="25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15">
      <c r="A26" s="22" t="s">
        <v>19</v>
      </c>
      <c r="B26" s="8">
        <v>28</v>
      </c>
      <c r="C26" s="16">
        <v>4</v>
      </c>
      <c r="D26" s="16">
        <v>45</v>
      </c>
      <c r="E26" s="27">
        <v>78</v>
      </c>
      <c r="F26" s="25">
        <v>5</v>
      </c>
      <c r="G26" s="25">
        <v>73</v>
      </c>
      <c r="H26" s="16">
        <v>1339</v>
      </c>
      <c r="I26" s="16">
        <v>685</v>
      </c>
      <c r="J26" s="16">
        <v>654</v>
      </c>
      <c r="K26" s="16">
        <v>226</v>
      </c>
      <c r="L26" s="16">
        <v>224</v>
      </c>
      <c r="M26" s="16">
        <v>226</v>
      </c>
      <c r="N26" s="16">
        <v>211</v>
      </c>
      <c r="O26" s="16">
        <v>233</v>
      </c>
      <c r="P26" s="16">
        <v>219</v>
      </c>
      <c r="Q26" s="18">
        <v>17.166666666666668</v>
      </c>
    </row>
    <row r="27" spans="1:17" x14ac:dyDescent="0.15">
      <c r="A27" s="23"/>
      <c r="B27" s="8">
        <v>29</v>
      </c>
      <c r="C27" s="16">
        <v>4</v>
      </c>
      <c r="D27" s="16">
        <v>42</v>
      </c>
      <c r="E27" s="27">
        <v>77</v>
      </c>
      <c r="F27" s="27">
        <v>6</v>
      </c>
      <c r="G27" s="27">
        <v>71</v>
      </c>
      <c r="H27" s="16">
        <v>1295</v>
      </c>
      <c r="I27" s="16">
        <v>662</v>
      </c>
      <c r="J27" s="16">
        <v>633</v>
      </c>
      <c r="K27" s="16">
        <v>215</v>
      </c>
      <c r="L27" s="16">
        <v>207</v>
      </c>
      <c r="M27" s="16">
        <v>217</v>
      </c>
      <c r="N27" s="16">
        <v>217</v>
      </c>
      <c r="O27" s="16">
        <v>230</v>
      </c>
      <c r="P27" s="16">
        <v>209</v>
      </c>
      <c r="Q27" s="18">
        <v>16.818181818181817</v>
      </c>
    </row>
    <row r="28" spans="1:17" x14ac:dyDescent="0.15">
      <c r="A28" s="22"/>
      <c r="B28" s="8">
        <v>30</v>
      </c>
      <c r="C28" s="16">
        <v>4</v>
      </c>
      <c r="D28" s="16">
        <v>43</v>
      </c>
      <c r="E28" s="27">
        <v>84</v>
      </c>
      <c r="F28" s="27">
        <v>4</v>
      </c>
      <c r="G28" s="27">
        <v>80</v>
      </c>
      <c r="H28" s="16">
        <v>1261</v>
      </c>
      <c r="I28" s="16">
        <v>642</v>
      </c>
      <c r="J28" s="16">
        <v>619</v>
      </c>
      <c r="K28" s="16">
        <v>214</v>
      </c>
      <c r="L28" s="16">
        <v>207</v>
      </c>
      <c r="M28" s="16">
        <v>212</v>
      </c>
      <c r="N28" s="16">
        <v>195</v>
      </c>
      <c r="O28" s="16">
        <v>216</v>
      </c>
      <c r="P28" s="16">
        <v>217</v>
      </c>
      <c r="Q28" s="18">
        <v>15</v>
      </c>
    </row>
    <row r="29" spans="1:17" x14ac:dyDescent="0.15">
      <c r="A29" s="22"/>
      <c r="B29" s="8"/>
      <c r="C29" s="16"/>
      <c r="D29" s="16"/>
      <c r="E29" s="25"/>
      <c r="F29" s="25"/>
      <c r="G29" s="25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15">
      <c r="A30" s="22" t="s">
        <v>20</v>
      </c>
      <c r="B30" s="8">
        <v>28</v>
      </c>
      <c r="C30" s="16">
        <v>7</v>
      </c>
      <c r="D30" s="16">
        <v>42</v>
      </c>
      <c r="E30" s="27">
        <v>82</v>
      </c>
      <c r="F30" s="25">
        <v>4</v>
      </c>
      <c r="G30" s="25">
        <v>78</v>
      </c>
      <c r="H30" s="16">
        <v>997</v>
      </c>
      <c r="I30" s="16">
        <v>501</v>
      </c>
      <c r="J30" s="16">
        <v>496</v>
      </c>
      <c r="K30" s="16">
        <v>162</v>
      </c>
      <c r="L30" s="16">
        <v>137</v>
      </c>
      <c r="M30" s="16">
        <v>170</v>
      </c>
      <c r="N30" s="16">
        <v>165</v>
      </c>
      <c r="O30" s="16">
        <v>169</v>
      </c>
      <c r="P30" s="16">
        <v>194</v>
      </c>
      <c r="Q30" s="18">
        <v>12.158536585365853</v>
      </c>
    </row>
    <row r="31" spans="1:17" x14ac:dyDescent="0.15">
      <c r="A31" s="23"/>
      <c r="B31" s="8">
        <v>29</v>
      </c>
      <c r="C31" s="16">
        <v>7</v>
      </c>
      <c r="D31" s="16">
        <v>38</v>
      </c>
      <c r="E31" s="27">
        <v>80</v>
      </c>
      <c r="F31" s="27">
        <v>4</v>
      </c>
      <c r="G31" s="27">
        <v>76</v>
      </c>
      <c r="H31" s="16">
        <v>909</v>
      </c>
      <c r="I31" s="16">
        <v>467</v>
      </c>
      <c r="J31" s="16">
        <v>442</v>
      </c>
      <c r="K31" s="16">
        <v>139</v>
      </c>
      <c r="L31" s="16">
        <v>136</v>
      </c>
      <c r="M31" s="16">
        <v>162</v>
      </c>
      <c r="N31" s="16">
        <v>144</v>
      </c>
      <c r="O31" s="16">
        <v>166</v>
      </c>
      <c r="P31" s="16">
        <v>162</v>
      </c>
      <c r="Q31" s="18">
        <v>11.362500000000001</v>
      </c>
    </row>
    <row r="32" spans="1:17" x14ac:dyDescent="0.15">
      <c r="A32" s="22"/>
      <c r="B32" s="8">
        <v>30</v>
      </c>
      <c r="C32" s="16">
        <v>7</v>
      </c>
      <c r="D32" s="16">
        <v>36</v>
      </c>
      <c r="E32" s="27">
        <v>77</v>
      </c>
      <c r="F32" s="27">
        <v>4</v>
      </c>
      <c r="G32" s="27">
        <v>73</v>
      </c>
      <c r="H32" s="16">
        <v>893</v>
      </c>
      <c r="I32" s="16">
        <v>450</v>
      </c>
      <c r="J32" s="16">
        <v>443</v>
      </c>
      <c r="K32" s="16">
        <v>146</v>
      </c>
      <c r="L32" s="16">
        <v>160</v>
      </c>
      <c r="M32" s="16">
        <v>147</v>
      </c>
      <c r="N32" s="16">
        <v>135</v>
      </c>
      <c r="O32" s="16">
        <v>157</v>
      </c>
      <c r="P32" s="16">
        <v>148</v>
      </c>
      <c r="Q32" s="18">
        <v>11.6</v>
      </c>
    </row>
    <row r="33" spans="1:18" x14ac:dyDescent="0.15">
      <c r="A33" s="22"/>
      <c r="B33" s="8"/>
      <c r="C33" s="16"/>
      <c r="D33" s="16"/>
      <c r="E33" s="25"/>
      <c r="F33" s="25"/>
      <c r="G33" s="25"/>
      <c r="H33" s="16"/>
      <c r="I33" s="16"/>
      <c r="J33" s="16"/>
      <c r="K33" s="16"/>
      <c r="L33" s="16"/>
      <c r="M33" s="16"/>
      <c r="N33" s="16"/>
      <c r="O33" s="16"/>
      <c r="P33" s="16"/>
      <c r="Q33" s="18"/>
    </row>
    <row r="34" spans="1:18" x14ac:dyDescent="0.15">
      <c r="A34" s="22" t="s">
        <v>21</v>
      </c>
      <c r="B34" s="8">
        <v>28</v>
      </c>
      <c r="C34" s="16">
        <v>1</v>
      </c>
      <c r="D34" s="16">
        <v>6</v>
      </c>
      <c r="E34" s="27">
        <v>9</v>
      </c>
      <c r="F34" s="25">
        <v>1</v>
      </c>
      <c r="G34" s="25">
        <v>8</v>
      </c>
      <c r="H34" s="16">
        <v>151</v>
      </c>
      <c r="I34" s="16">
        <v>73</v>
      </c>
      <c r="J34" s="16">
        <v>78</v>
      </c>
      <c r="K34" s="16">
        <v>21</v>
      </c>
      <c r="L34" s="16">
        <v>23</v>
      </c>
      <c r="M34" s="16">
        <v>30</v>
      </c>
      <c r="N34" s="16">
        <v>26</v>
      </c>
      <c r="O34" s="16">
        <v>22</v>
      </c>
      <c r="P34" s="16">
        <v>29</v>
      </c>
      <c r="Q34" s="18">
        <v>16.777777777777779</v>
      </c>
    </row>
    <row r="35" spans="1:18" x14ac:dyDescent="0.15">
      <c r="A35" s="23"/>
      <c r="B35" s="8">
        <v>29</v>
      </c>
      <c r="C35" s="16">
        <v>1</v>
      </c>
      <c r="D35" s="16">
        <v>6</v>
      </c>
      <c r="E35" s="27">
        <v>8</v>
      </c>
      <c r="F35" s="27">
        <v>1</v>
      </c>
      <c r="G35" s="27">
        <v>7</v>
      </c>
      <c r="H35" s="16">
        <v>151</v>
      </c>
      <c r="I35" s="16">
        <v>79</v>
      </c>
      <c r="J35" s="16">
        <v>72</v>
      </c>
      <c r="K35" s="16">
        <v>24</v>
      </c>
      <c r="L35" s="16">
        <v>20</v>
      </c>
      <c r="M35" s="16">
        <v>24</v>
      </c>
      <c r="N35" s="16">
        <v>25</v>
      </c>
      <c r="O35" s="16">
        <v>31</v>
      </c>
      <c r="P35" s="16">
        <v>27</v>
      </c>
      <c r="Q35" s="18">
        <v>18.875</v>
      </c>
    </row>
    <row r="36" spans="1:18" x14ac:dyDescent="0.15">
      <c r="A36" s="22"/>
      <c r="B36" s="8">
        <v>30</v>
      </c>
      <c r="C36" s="16">
        <v>1</v>
      </c>
      <c r="D36" s="16">
        <v>6</v>
      </c>
      <c r="E36" s="27">
        <v>8</v>
      </c>
      <c r="F36" s="27">
        <v>1</v>
      </c>
      <c r="G36" s="27">
        <v>7</v>
      </c>
      <c r="H36" s="16">
        <v>151</v>
      </c>
      <c r="I36" s="16">
        <v>77</v>
      </c>
      <c r="J36" s="16">
        <v>74</v>
      </c>
      <c r="K36" s="16">
        <v>21</v>
      </c>
      <c r="L36" s="16">
        <v>23</v>
      </c>
      <c r="M36" s="16">
        <v>33</v>
      </c>
      <c r="N36" s="16">
        <v>26</v>
      </c>
      <c r="O36" s="16">
        <v>23</v>
      </c>
      <c r="P36" s="16">
        <v>25</v>
      </c>
      <c r="Q36" s="18">
        <v>18.899999999999999</v>
      </c>
    </row>
    <row r="37" spans="1:18" x14ac:dyDescent="0.15">
      <c r="A37" s="22"/>
      <c r="B37" s="8"/>
      <c r="C37" s="16"/>
      <c r="D37" s="16"/>
      <c r="E37" s="25"/>
      <c r="F37" s="25"/>
      <c r="G37" s="25"/>
      <c r="H37" s="16"/>
      <c r="I37" s="16"/>
      <c r="J37" s="16"/>
      <c r="K37" s="16"/>
      <c r="L37" s="16"/>
      <c r="M37" s="16"/>
      <c r="N37" s="16"/>
      <c r="O37" s="16"/>
      <c r="P37" s="16"/>
      <c r="Q37" s="18"/>
    </row>
    <row r="38" spans="1:18" x14ac:dyDescent="0.15">
      <c r="A38" s="22" t="s">
        <v>22</v>
      </c>
      <c r="B38" s="8">
        <v>28</v>
      </c>
      <c r="C38" s="16">
        <v>1</v>
      </c>
      <c r="D38" s="16">
        <v>8</v>
      </c>
      <c r="E38" s="27">
        <v>12</v>
      </c>
      <c r="F38" s="25">
        <v>1</v>
      </c>
      <c r="G38" s="25">
        <v>11</v>
      </c>
      <c r="H38" s="16">
        <v>212</v>
      </c>
      <c r="I38" s="16">
        <v>110</v>
      </c>
      <c r="J38" s="16">
        <v>102</v>
      </c>
      <c r="K38" s="16">
        <v>37</v>
      </c>
      <c r="L38" s="16">
        <v>38</v>
      </c>
      <c r="M38" s="16">
        <v>27</v>
      </c>
      <c r="N38" s="16">
        <v>34</v>
      </c>
      <c r="O38" s="16">
        <v>46</v>
      </c>
      <c r="P38" s="16">
        <v>30</v>
      </c>
      <c r="Q38" s="18">
        <v>17.666666666666668</v>
      </c>
    </row>
    <row r="39" spans="1:18" x14ac:dyDescent="0.15">
      <c r="A39" s="23"/>
      <c r="B39" s="8">
        <v>29</v>
      </c>
      <c r="C39" s="16">
        <v>1</v>
      </c>
      <c r="D39" s="16">
        <v>8</v>
      </c>
      <c r="E39" s="27">
        <v>12</v>
      </c>
      <c r="F39" s="27">
        <v>1</v>
      </c>
      <c r="G39" s="27">
        <v>11</v>
      </c>
      <c r="H39" s="16">
        <v>199</v>
      </c>
      <c r="I39" s="16">
        <v>100</v>
      </c>
      <c r="J39" s="16">
        <v>99</v>
      </c>
      <c r="K39" s="16">
        <v>39</v>
      </c>
      <c r="L39" s="16">
        <v>27</v>
      </c>
      <c r="M39" s="16">
        <v>36</v>
      </c>
      <c r="N39" s="16">
        <v>36</v>
      </c>
      <c r="O39" s="16">
        <v>25</v>
      </c>
      <c r="P39" s="16">
        <v>36</v>
      </c>
      <c r="Q39" s="18">
        <v>16.583333333333332</v>
      </c>
    </row>
    <row r="40" spans="1:18" x14ac:dyDescent="0.15">
      <c r="A40" s="22"/>
      <c r="B40" s="8">
        <v>30</v>
      </c>
      <c r="C40" s="16">
        <v>1</v>
      </c>
      <c r="D40" s="16">
        <v>8</v>
      </c>
      <c r="E40" s="27">
        <v>12</v>
      </c>
      <c r="F40" s="27">
        <v>1</v>
      </c>
      <c r="G40" s="27">
        <v>11</v>
      </c>
      <c r="H40" s="16">
        <v>221</v>
      </c>
      <c r="I40" s="16">
        <v>113</v>
      </c>
      <c r="J40" s="16">
        <v>108</v>
      </c>
      <c r="K40" s="16">
        <v>45</v>
      </c>
      <c r="L40" s="16">
        <v>44</v>
      </c>
      <c r="M40" s="16">
        <v>34</v>
      </c>
      <c r="N40" s="16">
        <v>27</v>
      </c>
      <c r="O40" s="16">
        <v>34</v>
      </c>
      <c r="P40" s="16">
        <v>37</v>
      </c>
      <c r="Q40" s="18">
        <v>18.399999999999999</v>
      </c>
    </row>
    <row r="41" spans="1:18" x14ac:dyDescent="0.15">
      <c r="A41" s="22"/>
      <c r="B41" s="8"/>
      <c r="C41" s="16"/>
      <c r="D41" s="16"/>
      <c r="E41" s="25"/>
      <c r="F41" s="25"/>
      <c r="G41" s="25"/>
      <c r="H41" s="16"/>
      <c r="I41" s="16"/>
      <c r="J41" s="16"/>
      <c r="K41" s="16"/>
      <c r="L41" s="16"/>
      <c r="M41" s="16"/>
      <c r="N41" s="16"/>
      <c r="O41" s="16"/>
      <c r="P41" s="16"/>
      <c r="Q41" s="18"/>
    </row>
    <row r="42" spans="1:18" x14ac:dyDescent="0.15">
      <c r="A42" s="22" t="s">
        <v>24</v>
      </c>
      <c r="B42" s="8">
        <v>28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6">
        <f>SUM(I42:J42)</f>
        <v>0</v>
      </c>
      <c r="I42" s="16">
        <f t="shared" ref="I42:J44" si="3">K42+M42+O42</f>
        <v>0</v>
      </c>
      <c r="J42" s="16">
        <f t="shared" si="3"/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20" t="s">
        <v>23</v>
      </c>
      <c r="R42" s="17"/>
    </row>
    <row r="43" spans="1:18" x14ac:dyDescent="0.15">
      <c r="A43" s="23"/>
      <c r="B43" s="8">
        <v>29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6">
        <f>SUM(I43:J43)</f>
        <v>0</v>
      </c>
      <c r="I43" s="16">
        <f t="shared" si="3"/>
        <v>0</v>
      </c>
      <c r="J43" s="16">
        <f t="shared" si="3"/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9" t="s">
        <v>23</v>
      </c>
      <c r="R43" s="15"/>
    </row>
    <row r="44" spans="1:18" x14ac:dyDescent="0.15">
      <c r="A44" s="22"/>
      <c r="B44" s="8">
        <v>30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6">
        <f>SUM(I44:J44)</f>
        <v>0</v>
      </c>
      <c r="I44" s="16">
        <f t="shared" si="3"/>
        <v>0</v>
      </c>
      <c r="J44" s="16">
        <f t="shared" si="3"/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9" t="s">
        <v>23</v>
      </c>
      <c r="R44" s="15"/>
    </row>
    <row r="45" spans="1:18" x14ac:dyDescent="0.15">
      <c r="A45" s="22"/>
      <c r="B45" s="8"/>
      <c r="C45" s="16"/>
      <c r="D45" s="16"/>
      <c r="E45" s="25"/>
      <c r="F45" s="25"/>
      <c r="G45" s="25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8" x14ac:dyDescent="0.15">
      <c r="A46" s="22" t="s">
        <v>25</v>
      </c>
      <c r="B46" s="8">
        <v>28</v>
      </c>
      <c r="C46" s="16">
        <v>1</v>
      </c>
      <c r="D46" s="16">
        <v>3</v>
      </c>
      <c r="E46" s="27">
        <v>4</v>
      </c>
      <c r="F46" s="25">
        <v>0</v>
      </c>
      <c r="G46" s="25">
        <v>4</v>
      </c>
      <c r="H46" s="16">
        <v>28</v>
      </c>
      <c r="I46" s="16">
        <v>18</v>
      </c>
      <c r="J46" s="16">
        <v>10</v>
      </c>
      <c r="K46" s="16">
        <v>4</v>
      </c>
      <c r="L46" s="16">
        <v>5</v>
      </c>
      <c r="M46" s="16">
        <v>4</v>
      </c>
      <c r="N46" s="16">
        <v>3</v>
      </c>
      <c r="O46" s="16">
        <v>10</v>
      </c>
      <c r="P46" s="16">
        <v>2</v>
      </c>
      <c r="Q46" s="18">
        <v>7</v>
      </c>
    </row>
    <row r="47" spans="1:18" x14ac:dyDescent="0.15">
      <c r="A47" s="23"/>
      <c r="B47" s="8">
        <v>29</v>
      </c>
      <c r="C47" s="17">
        <v>0</v>
      </c>
      <c r="D47" s="16">
        <v>0</v>
      </c>
      <c r="E47" s="16">
        <v>0</v>
      </c>
      <c r="F47" s="16">
        <v>0</v>
      </c>
      <c r="G47" s="16">
        <v>0</v>
      </c>
      <c r="H47" s="16">
        <f>SUM(I47:J47)</f>
        <v>0</v>
      </c>
      <c r="I47" s="16">
        <f>K47+M47+O47</f>
        <v>0</v>
      </c>
      <c r="J47" s="16">
        <f>L47+N47+P47</f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8">
        <v>0</v>
      </c>
    </row>
    <row r="48" spans="1:18" x14ac:dyDescent="0.15">
      <c r="A48" s="22"/>
      <c r="B48" s="8">
        <v>30</v>
      </c>
      <c r="C48" s="17">
        <v>0</v>
      </c>
      <c r="D48" s="16">
        <v>0</v>
      </c>
      <c r="E48" s="16">
        <v>0</v>
      </c>
      <c r="F48" s="16">
        <v>0</v>
      </c>
      <c r="G48" s="16">
        <v>0</v>
      </c>
      <c r="H48" s="16">
        <f>SUM(I48:J48)</f>
        <v>0</v>
      </c>
      <c r="I48" s="16">
        <f>K48+M48+O48</f>
        <v>0</v>
      </c>
      <c r="J48" s="16">
        <f>L48+N48+P48</f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8">
        <v>0</v>
      </c>
    </row>
    <row r="49" spans="1:17" x14ac:dyDescent="0.15">
      <c r="A49" s="22"/>
      <c r="B49" s="8"/>
      <c r="C49" s="16"/>
      <c r="D49" s="16"/>
      <c r="E49" s="25"/>
      <c r="F49" s="25"/>
      <c r="G49" s="25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15">
      <c r="A50" s="22" t="s">
        <v>26</v>
      </c>
      <c r="B50" s="8">
        <v>28</v>
      </c>
      <c r="C50" s="17" t="s">
        <v>23</v>
      </c>
      <c r="D50" s="17" t="s">
        <v>23</v>
      </c>
      <c r="E50" s="17">
        <v>0</v>
      </c>
      <c r="F50" s="17">
        <v>0</v>
      </c>
      <c r="G50" s="17">
        <v>0</v>
      </c>
      <c r="H50" s="17" t="s">
        <v>23</v>
      </c>
      <c r="I50" s="17" t="s">
        <v>23</v>
      </c>
      <c r="J50" s="17" t="s">
        <v>23</v>
      </c>
      <c r="K50" s="17" t="s">
        <v>23</v>
      </c>
      <c r="L50" s="17" t="s">
        <v>23</v>
      </c>
      <c r="M50" s="17" t="s">
        <v>23</v>
      </c>
      <c r="N50" s="17" t="s">
        <v>23</v>
      </c>
      <c r="O50" s="17" t="s">
        <v>23</v>
      </c>
      <c r="P50" s="17" t="s">
        <v>23</v>
      </c>
      <c r="Q50" s="20" t="s">
        <v>23</v>
      </c>
    </row>
    <row r="51" spans="1:17" x14ac:dyDescent="0.15">
      <c r="A51" s="23"/>
      <c r="B51" s="8">
        <v>29</v>
      </c>
      <c r="C51" s="17" t="s">
        <v>23</v>
      </c>
      <c r="D51" s="17" t="s">
        <v>23</v>
      </c>
      <c r="E51" s="17">
        <v>0</v>
      </c>
      <c r="F51" s="17">
        <v>0</v>
      </c>
      <c r="G51" s="17">
        <v>0</v>
      </c>
      <c r="H51" s="17" t="s">
        <v>23</v>
      </c>
      <c r="I51" s="17" t="s">
        <v>23</v>
      </c>
      <c r="J51" s="17" t="s">
        <v>23</v>
      </c>
      <c r="K51" s="17" t="s">
        <v>23</v>
      </c>
      <c r="L51" s="17" t="s">
        <v>23</v>
      </c>
      <c r="M51" s="17" t="s">
        <v>23</v>
      </c>
      <c r="N51" s="17" t="s">
        <v>23</v>
      </c>
      <c r="O51" s="17" t="s">
        <v>23</v>
      </c>
      <c r="P51" s="17" t="s">
        <v>23</v>
      </c>
      <c r="Q51" s="20" t="s">
        <v>23</v>
      </c>
    </row>
    <row r="52" spans="1:17" x14ac:dyDescent="0.15">
      <c r="A52" s="22"/>
      <c r="B52" s="8">
        <v>30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20" t="s">
        <v>23</v>
      </c>
    </row>
    <row r="53" spans="1:17" ht="15" thickBot="1" x14ac:dyDescent="0.2">
      <c r="A53" s="24"/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</row>
    <row r="54" spans="1:17" x14ac:dyDescent="0.15">
      <c r="A54" s="14" t="s">
        <v>27</v>
      </c>
      <c r="H54" s="9"/>
      <c r="O54" s="36" t="s">
        <v>28</v>
      </c>
      <c r="P54" s="36"/>
      <c r="Q54" s="36"/>
    </row>
    <row r="55" spans="1:17" x14ac:dyDescent="0.15">
      <c r="H55" s="9"/>
    </row>
    <row r="56" spans="1:17" x14ac:dyDescent="0.15">
      <c r="H56" s="9"/>
    </row>
    <row r="57" spans="1:17" x14ac:dyDescent="0.15">
      <c r="H57" s="9"/>
    </row>
    <row r="58" spans="1:17" x14ac:dyDescent="0.15">
      <c r="H58" s="9"/>
    </row>
    <row r="59" spans="1:17" x14ac:dyDescent="0.15">
      <c r="H59" s="9"/>
    </row>
  </sheetData>
  <mergeCells count="13">
    <mergeCell ref="O54:Q54"/>
    <mergeCell ref="C7:C8"/>
    <mergeCell ref="A7:A8"/>
    <mergeCell ref="A5:C5"/>
    <mergeCell ref="O7:P7"/>
    <mergeCell ref="B7:B8"/>
    <mergeCell ref="P6:Q6"/>
    <mergeCell ref="Q7:Q8"/>
    <mergeCell ref="H7:J7"/>
    <mergeCell ref="K7:L7"/>
    <mergeCell ref="D7:D8"/>
    <mergeCell ref="E7:G7"/>
    <mergeCell ref="M7:N7"/>
  </mergeCells>
  <phoneticPr fontId="2"/>
  <pageMargins left="0.70866141732283472" right="0.70866141732283472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11-1幼稚園の状況</vt:lpstr>
      <vt:lpstr>'11-1幼稚園の状況'!Print_Area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（1）幼稚園の状況</dc:title>
  <dc:creator>大府市役所総務課</dc:creator>
  <dc:description>学校基本調査</dc:description>
  <cp:lastModifiedBy>知多市</cp:lastModifiedBy>
  <cp:lastPrinted>2017-11-06T04:08:04Z</cp:lastPrinted>
  <dcterms:created xsi:type="dcterms:W3CDTF">2006-07-19T01:22:20Z</dcterms:created>
  <dcterms:modified xsi:type="dcterms:W3CDTF">2019-08-15T08:32:37Z</dcterms:modified>
  <cp:category>済</cp:category>
</cp:coreProperties>
</file>