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0" yWindow="0" windowWidth="20490" windowHeight="7530"/>
  </bookViews>
  <sheets>
    <sheet name="12-03生活保護の状況" sheetId="1" r:id="rId1"/>
  </sheets>
  <definedNames>
    <definedName name="_xlnm.Print_Area" localSheetId="0">'12-03生活保護の状況'!$A$1:$AE$42</definedName>
  </definedNames>
  <calcPr calcId="162913"/>
</workbook>
</file>

<file path=xl/calcChain.xml><?xml version="1.0" encoding="utf-8"?>
<calcChain xmlns="http://schemas.openxmlformats.org/spreadsheetml/2006/main">
  <c r="E27" i="1" l="1"/>
  <c r="E39" i="1"/>
  <c r="E19" i="1"/>
  <c r="E15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E35" i="1"/>
  <c r="AE11" i="1"/>
  <c r="AD35" i="1"/>
  <c r="AD11" i="1"/>
  <c r="AC35" i="1"/>
  <c r="AC11" i="1"/>
  <c r="AB35" i="1"/>
  <c r="AB11" i="1"/>
  <c r="AA35" i="1"/>
  <c r="AA11" i="1"/>
  <c r="Z35" i="1"/>
  <c r="Z11" i="1"/>
  <c r="Y35" i="1"/>
  <c r="Y11" i="1"/>
  <c r="X35" i="1"/>
  <c r="X11" i="1"/>
  <c r="W35" i="1"/>
  <c r="W11" i="1"/>
  <c r="V35" i="1"/>
  <c r="V11" i="1"/>
  <c r="U35" i="1"/>
  <c r="U11" i="1"/>
  <c r="T35" i="1"/>
  <c r="T11" i="1"/>
  <c r="S35" i="1"/>
  <c r="S11" i="1"/>
  <c r="R35" i="1"/>
  <c r="R11" i="1"/>
  <c r="Q35" i="1"/>
  <c r="Q11" i="1"/>
  <c r="P35" i="1"/>
  <c r="P11" i="1"/>
  <c r="O35" i="1"/>
  <c r="O11" i="1"/>
  <c r="N35" i="1"/>
  <c r="N11" i="1"/>
  <c r="M35" i="1"/>
  <c r="M11" i="1"/>
  <c r="L35" i="1"/>
  <c r="L11" i="1"/>
  <c r="K35" i="1"/>
  <c r="K11" i="1"/>
  <c r="J35" i="1"/>
  <c r="J11" i="1"/>
  <c r="I35" i="1"/>
  <c r="I11" i="1"/>
  <c r="H35" i="1"/>
  <c r="H11" i="1"/>
  <c r="G35" i="1"/>
  <c r="G11" i="1"/>
  <c r="F35" i="1"/>
  <c r="F11" i="1"/>
  <c r="D35" i="1"/>
  <c r="D11" i="1"/>
  <c r="C35" i="1"/>
  <c r="C11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G33" i="1"/>
  <c r="G9" i="1"/>
  <c r="F33" i="1"/>
  <c r="F9" i="1"/>
  <c r="D33" i="1"/>
  <c r="D9" i="1"/>
  <c r="E33" i="1"/>
  <c r="E9" i="1"/>
  <c r="H33" i="1"/>
  <c r="H9" i="1"/>
  <c r="I33" i="1"/>
  <c r="I9" i="1"/>
  <c r="J33" i="1"/>
  <c r="J9" i="1"/>
  <c r="K33" i="1"/>
  <c r="K9" i="1"/>
  <c r="L33" i="1"/>
  <c r="L9" i="1"/>
  <c r="M33" i="1"/>
  <c r="M9" i="1"/>
  <c r="N33" i="1"/>
  <c r="N9" i="1"/>
  <c r="O33" i="1"/>
  <c r="O9" i="1"/>
  <c r="P33" i="1"/>
  <c r="P9" i="1"/>
  <c r="Q33" i="1"/>
  <c r="Q9" i="1"/>
  <c r="R33" i="1"/>
  <c r="R9" i="1"/>
  <c r="S33" i="1"/>
  <c r="T33" i="1"/>
  <c r="T9" i="1"/>
  <c r="U33" i="1"/>
  <c r="U9" i="1"/>
  <c r="V33" i="1"/>
  <c r="V9" i="1"/>
  <c r="W33" i="1"/>
  <c r="W9" i="1"/>
  <c r="X33" i="1"/>
  <c r="X9" i="1"/>
  <c r="Y33" i="1"/>
  <c r="Y9" i="1"/>
  <c r="Z33" i="1"/>
  <c r="Z9" i="1"/>
  <c r="AA33" i="1"/>
  <c r="AA9" i="1"/>
  <c r="AB33" i="1"/>
  <c r="AB9" i="1"/>
  <c r="AC33" i="1"/>
  <c r="AC9" i="1"/>
  <c r="AD33" i="1"/>
  <c r="AD9" i="1"/>
  <c r="AE33" i="1"/>
  <c r="AE9" i="1"/>
  <c r="C33" i="1"/>
  <c r="C9" i="1"/>
  <c r="S9" i="1"/>
  <c r="E35" i="1"/>
  <c r="E11" i="1"/>
</calcChain>
</file>

<file path=xl/sharedStrings.xml><?xml version="1.0" encoding="utf-8"?>
<sst xmlns="http://schemas.openxmlformats.org/spreadsheetml/2006/main" count="83" uniqueCount="35">
  <si>
    <t>(3)生活保護の状況</t>
    <rPh sb="3" eb="5">
      <t>セイカツ</t>
    </rPh>
    <rPh sb="5" eb="7">
      <t>ホゴ</t>
    </rPh>
    <rPh sb="8" eb="10">
      <t>ジョウキョウ</t>
    </rPh>
    <phoneticPr fontId="2"/>
  </si>
  <si>
    <t>福祉事務所別</t>
    <rPh sb="0" eb="1">
      <t>フク</t>
    </rPh>
    <rPh sb="1" eb="2">
      <t>サイワイ</t>
    </rPh>
    <rPh sb="2" eb="4">
      <t>ジム</t>
    </rPh>
    <rPh sb="4" eb="5">
      <t>ショ</t>
    </rPh>
    <rPh sb="5" eb="6">
      <t>ベツ</t>
    </rPh>
    <phoneticPr fontId="2"/>
  </si>
  <si>
    <t>年度</t>
    <rPh sb="0" eb="2">
      <t>ネンド</t>
    </rPh>
    <phoneticPr fontId="2"/>
  </si>
  <si>
    <t>総　　　　　数</t>
    <rPh sb="0" eb="7">
      <t>ソウスウ</t>
    </rPh>
    <phoneticPr fontId="2"/>
  </si>
  <si>
    <t>生　活　扶　助</t>
    <rPh sb="0" eb="3">
      <t>セイカツ</t>
    </rPh>
    <rPh sb="4" eb="7">
      <t>フジョ</t>
    </rPh>
    <phoneticPr fontId="2"/>
  </si>
  <si>
    <t>住　宅　扶　助</t>
    <rPh sb="0" eb="3">
      <t>ジュウタク</t>
    </rPh>
    <rPh sb="4" eb="7">
      <t>フジョ</t>
    </rPh>
    <phoneticPr fontId="2"/>
  </si>
  <si>
    <t>教　育　扶　助</t>
    <rPh sb="0" eb="3">
      <t>キョウイク</t>
    </rPh>
    <rPh sb="4" eb="7">
      <t>フジョ</t>
    </rPh>
    <phoneticPr fontId="2"/>
  </si>
  <si>
    <t>介　護　扶　助</t>
    <rPh sb="0" eb="3">
      <t>カイゴ</t>
    </rPh>
    <rPh sb="4" eb="7">
      <t>フジョ</t>
    </rPh>
    <phoneticPr fontId="2"/>
  </si>
  <si>
    <t>医　療　扶　助</t>
    <rPh sb="0" eb="3">
      <t>イリョウ</t>
    </rPh>
    <rPh sb="4" eb="7">
      <t>フジョ</t>
    </rPh>
    <phoneticPr fontId="2"/>
  </si>
  <si>
    <t>出　産　扶　助</t>
    <rPh sb="0" eb="3">
      <t>シュッサン</t>
    </rPh>
    <rPh sb="4" eb="7">
      <t>フジョ</t>
    </rPh>
    <phoneticPr fontId="2"/>
  </si>
  <si>
    <t>生　業　扶　助</t>
    <rPh sb="0" eb="3">
      <t>セイギョウ</t>
    </rPh>
    <rPh sb="4" eb="7">
      <t>フジョ</t>
    </rPh>
    <phoneticPr fontId="2"/>
  </si>
  <si>
    <t>葬　祭　扶　助</t>
    <rPh sb="0" eb="3">
      <t>ソウサイ</t>
    </rPh>
    <rPh sb="4" eb="7">
      <t>フジョ</t>
    </rPh>
    <phoneticPr fontId="2"/>
  </si>
  <si>
    <t>保護施設事務所及び委託事務費</t>
    <rPh sb="0" eb="2">
      <t>ホゴ</t>
    </rPh>
    <rPh sb="2" eb="4">
      <t>シセツ</t>
    </rPh>
    <rPh sb="4" eb="6">
      <t>ジム</t>
    </rPh>
    <rPh sb="6" eb="7">
      <t>ショ</t>
    </rPh>
    <rPh sb="7" eb="8">
      <t>オヨ</t>
    </rPh>
    <rPh sb="9" eb="11">
      <t>イタク</t>
    </rPh>
    <rPh sb="11" eb="14">
      <t>ジムヒ</t>
    </rPh>
    <phoneticPr fontId="2"/>
  </si>
  <si>
    <t>実世帯</t>
    <rPh sb="0" eb="1">
      <t>ジツ</t>
    </rPh>
    <rPh sb="1" eb="3">
      <t>セタイ</t>
    </rPh>
    <phoneticPr fontId="2"/>
  </si>
  <si>
    <t>実人員</t>
    <rPh sb="0" eb="1">
      <t>ジツ</t>
    </rPh>
    <rPh sb="1" eb="3">
      <t>ジンイン</t>
    </rPh>
    <phoneticPr fontId="2"/>
  </si>
  <si>
    <t>保護費</t>
    <rPh sb="0" eb="3">
      <t>ホゴヒ</t>
    </rPh>
    <phoneticPr fontId="2"/>
  </si>
  <si>
    <t>世帯</t>
    <rPh sb="0" eb="2">
      <t>セタイ</t>
    </rPh>
    <phoneticPr fontId="2"/>
  </si>
  <si>
    <t>人員</t>
    <rPh sb="0" eb="2">
      <t>ジンイン</t>
    </rPh>
    <phoneticPr fontId="2"/>
  </si>
  <si>
    <t>総数</t>
    <rPh sb="0" eb="2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</si>
  <si>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</si>
  <si>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</si>
  <si>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</si>
  <si>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</si>
  <si>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</si>
  <si>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５市合計</t>
    <rPh sb="1" eb="2">
      <t>シ</t>
    </rPh>
    <rPh sb="2" eb="4">
      <t>ゴウケイ</t>
    </rPh>
    <phoneticPr fontId="2"/>
  </si>
  <si>
    <t>知　　多</t>
    <rPh sb="0" eb="4">
      <t>チタシ</t>
    </rPh>
    <phoneticPr fontId="2"/>
  </si>
  <si>
    <t xml:space="preserve"> 　知多福祉事務所は阿久比町、東浦町、南知多町、美浜町、武豊町の５町から組織されている。</t>
    <phoneticPr fontId="2"/>
  </si>
  <si>
    <t>注）各年度１か月あたりの平均を掲載。</t>
    <rPh sb="0" eb="1">
      <t>チュウ</t>
    </rPh>
    <rPh sb="2" eb="5">
      <t>カクネンド</t>
    </rPh>
    <rPh sb="7" eb="8">
      <t>ゲツ</t>
    </rPh>
    <rPh sb="12" eb="14">
      <t>ヘイキン</t>
    </rPh>
    <rPh sb="15" eb="17">
      <t>ケイサイ</t>
    </rPh>
    <phoneticPr fontId="2"/>
  </si>
  <si>
    <t>（世帯）</t>
    <rPh sb="1" eb="3">
      <t>セタイ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</si>
  <si>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</si>
  <si>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</si>
  <si>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</si>
  <si>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72　福　　祉</t>
    <rPh sb="3" eb="4">
      <t>フク</t>
    </rPh>
    <rPh sb="6" eb="7">
      <t>サイワイ</t>
    </rPh>
    <phoneticPr fontId="2"/>
  </si>
  <si>
    <t>福　　祉　73</t>
    <rPh sb="0" eb="1">
      <t>フク</t>
    </rPh>
    <rPh sb="3" eb="4">
      <t>サイワイ</t>
    </rPh>
    <phoneticPr fontId="2"/>
  </si>
  <si>
    <t>〈資料〉愛知県健康福祉部地域福祉課</t>
    <rPh sb="1" eb="3">
      <t>シリョウ</t>
    </rPh>
    <rPh sb="4" eb="7">
      <t>アイ</t>
    </rPh>
    <rPh sb="7" eb="12">
      <t>ケン</t>
    </rPh>
    <rPh sb="12" eb="14">
      <t>チイキ</t>
    </rPh>
    <rPh sb="14" eb="17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</si>
</sst>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76" fontId="3" fillId="0" borderId="0" xfId="1" applyNumberFormat="1" applyFont="1" applyFill="1" applyAlignment="1">
      <alignment horizontal="left"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vertical="center"/>
    </xf>
    <xf numFmtId="0" fontId="3" fillId="0" borderId="0" xfId="1" applyFont="1" applyFill="1" applyAlignment="1" applyProtection="1">
      <alignment horizontal="right" vertical="center"/>
    </xf>
    <xf numFmtId="176" fontId="4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horizontal="left" vertical="center"/>
    </xf>
    <xf numFmtId="176" fontId="3" fillId="0" borderId="0" xfId="1" applyNumberFormat="1" applyFont="1" applyFill="1" applyAlignment="1">
      <alignment horizontal="right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 wrapText="1"/>
    </xf>
    <xf numFmtId="177" fontId="6" fillId="0" borderId="6" xfId="1" applyNumberFormat="1" applyFont="1" applyFill="1" applyBorder="1" applyAlignment="1">
      <alignment horizontal="right" vertical="center" wrapText="1"/>
    </xf>
    <xf numFmtId="176" fontId="3" fillId="0" borderId="7" xfId="1" applyNumberFormat="1" applyFont="1" applyFill="1" applyBorder="1" applyAlignment="1">
      <alignment horizontal="distributed" vertical="center"/>
    </xf>
    <xf numFmtId="176" fontId="3" fillId="0" borderId="8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 vertical="center"/>
      <protection locked="0"/>
    </xf>
    <xf numFmtId="177" fontId="6" fillId="0" borderId="9" xfId="1" applyNumberFormat="1" applyFont="1" applyFill="1" applyBorder="1" applyAlignment="1" applyProtection="1">
      <alignment horizontal="right" vertical="center"/>
      <protection locked="0"/>
    </xf>
    <xf numFmtId="176" fontId="3" fillId="0" borderId="8" xfId="1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right" vertical="center"/>
    </xf>
    <xf numFmtId="177" fontId="6" fillId="0" borderId="13" xfId="1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6" fillId="0" borderId="14" xfId="1" applyNumberFormat="1" applyFont="1" applyFill="1" applyBorder="1" applyAlignment="1">
      <alignment horizontal="center" vertical="center"/>
    </xf>
    <xf numFmtId="176" fontId="7" fillId="0" borderId="15" xfId="1" applyNumberFormat="1" applyFont="1" applyFill="1" applyBorder="1" applyAlignment="1">
      <alignment horizontal="center" vertical="center" wrapText="1"/>
    </xf>
    <xf numFmtId="176" fontId="7" fillId="0" borderId="9" xfId="1" applyNumberFormat="1" applyFont="1" applyFill="1" applyBorder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12-03 生活保護の状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view="pageBreakPreview" zoomScale="91" zoomScaleNormal="91" zoomScaleSheetLayoutView="91" workbookViewId="0">
      <pane xSplit="2" ySplit="7" topLeftCell="H24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" defaultRowHeight="20.100000000000001" customHeight="1" x14ac:dyDescent="0.15"/>
  <cols>
    <col min="1" max="1" width="11.875" style="2" customWidth="1"/>
    <col min="2" max="2" width="5.125" style="2" customWidth="1"/>
    <col min="3" max="3" width="6.25" style="3" customWidth="1"/>
    <col min="4" max="4" width="6.375" style="3" customWidth="1"/>
    <col min="5" max="5" width="9.625" style="3" bestFit="1" customWidth="1"/>
    <col min="6" max="6" width="7.25" style="3" bestFit="1" customWidth="1"/>
    <col min="7" max="7" width="6.375" style="3" customWidth="1"/>
    <col min="8" max="8" width="9.75" style="3" bestFit="1" customWidth="1"/>
    <col min="9" max="9" width="7.25" style="3" bestFit="1" customWidth="1"/>
    <col min="10" max="10" width="6.375" style="3" customWidth="1"/>
    <col min="11" max="11" width="8.375" style="3" bestFit="1" customWidth="1"/>
    <col min="12" max="12" width="5.375" style="3" customWidth="1"/>
    <col min="13" max="13" width="6.375" style="3" customWidth="1"/>
    <col min="14" max="14" width="7.25" style="3" bestFit="1" customWidth="1"/>
    <col min="15" max="15" width="5.625" style="3" customWidth="1"/>
    <col min="16" max="16" width="4.875" style="3" customWidth="1"/>
    <col min="17" max="17" width="7.375" style="3" bestFit="1" customWidth="1"/>
    <col min="18" max="19" width="6.625" style="3" customWidth="1"/>
    <col min="20" max="20" width="8.75" style="3" customWidth="1"/>
    <col min="21" max="21" width="5.25" style="3" customWidth="1"/>
    <col min="22" max="22" width="4.375" style="3" customWidth="1"/>
    <col min="23" max="23" width="5.875" style="3" customWidth="1"/>
    <col min="24" max="24" width="5.25" style="3" customWidth="1"/>
    <col min="25" max="25" width="4.25" style="3" customWidth="1"/>
    <col min="26" max="26" width="7.25" style="3" customWidth="1"/>
    <col min="27" max="27" width="5.375" style="3" customWidth="1"/>
    <col min="28" max="28" width="5" style="3" customWidth="1"/>
    <col min="29" max="29" width="7.125" style="3" customWidth="1"/>
    <col min="30" max="31" width="7" style="3" customWidth="1"/>
    <col min="32" max="16384" width="8" style="3"/>
  </cols>
  <sheetData>
    <row r="1" spans="1:32" ht="14.25" customHeight="1" x14ac:dyDescent="0.15">
      <c r="A1" s="1" t="s">
        <v>32</v>
      </c>
      <c r="AE1" s="4" t="s">
        <v>33</v>
      </c>
    </row>
    <row r="2" spans="1:32" ht="14.25" customHeight="1" x14ac:dyDescent="0.15">
      <c r="A2" s="1"/>
    </row>
    <row r="3" spans="1:32" s="6" customFormat="1" ht="18.75" x14ac:dyDescent="0.15">
      <c r="A3" s="5" t="s">
        <v>0</v>
      </c>
      <c r="B3" s="2"/>
    </row>
    <row r="4" spans="1:32" s="6" customFormat="1" ht="14.25" customHeight="1" thickBot="1" x14ac:dyDescent="0.2">
      <c r="A4" s="7"/>
      <c r="B4" s="2"/>
      <c r="AE4" s="8"/>
    </row>
    <row r="5" spans="1:32" ht="20.100000000000001" customHeight="1" x14ac:dyDescent="0.15">
      <c r="A5" s="35" t="s">
        <v>1</v>
      </c>
      <c r="B5" s="38" t="s">
        <v>2</v>
      </c>
      <c r="C5" s="38" t="s">
        <v>3</v>
      </c>
      <c r="D5" s="38"/>
      <c r="E5" s="38"/>
      <c r="F5" s="38" t="s">
        <v>4</v>
      </c>
      <c r="G5" s="38"/>
      <c r="H5" s="38"/>
      <c r="I5" s="38" t="s">
        <v>5</v>
      </c>
      <c r="J5" s="38"/>
      <c r="K5" s="38"/>
      <c r="L5" s="38" t="s">
        <v>6</v>
      </c>
      <c r="M5" s="38"/>
      <c r="N5" s="38"/>
      <c r="O5" s="38" t="s">
        <v>7</v>
      </c>
      <c r="P5" s="38"/>
      <c r="Q5" s="38"/>
      <c r="R5" s="38" t="s">
        <v>8</v>
      </c>
      <c r="S5" s="38"/>
      <c r="T5" s="38"/>
      <c r="U5" s="38" t="s">
        <v>9</v>
      </c>
      <c r="V5" s="38"/>
      <c r="W5" s="38"/>
      <c r="X5" s="38" t="s">
        <v>10</v>
      </c>
      <c r="Y5" s="38"/>
      <c r="Z5" s="38"/>
      <c r="AA5" s="38" t="s">
        <v>11</v>
      </c>
      <c r="AB5" s="38"/>
      <c r="AC5" s="38"/>
      <c r="AD5" s="41" t="s">
        <v>12</v>
      </c>
      <c r="AE5" s="39" t="s">
        <v>31</v>
      </c>
    </row>
    <row r="6" spans="1:32" ht="20.100000000000001" customHeight="1" x14ac:dyDescent="0.15">
      <c r="A6" s="36"/>
      <c r="B6" s="43"/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15</v>
      </c>
      <c r="I6" s="9" t="s">
        <v>16</v>
      </c>
      <c r="J6" s="9" t="s">
        <v>17</v>
      </c>
      <c r="K6" s="9" t="s">
        <v>15</v>
      </c>
      <c r="L6" s="9" t="s">
        <v>16</v>
      </c>
      <c r="M6" s="9" t="s">
        <v>17</v>
      </c>
      <c r="N6" s="9" t="s">
        <v>15</v>
      </c>
      <c r="O6" s="9" t="s">
        <v>16</v>
      </c>
      <c r="P6" s="9" t="s">
        <v>17</v>
      </c>
      <c r="Q6" s="9" t="s">
        <v>15</v>
      </c>
      <c r="R6" s="9" t="s">
        <v>16</v>
      </c>
      <c r="S6" s="9" t="s">
        <v>17</v>
      </c>
      <c r="T6" s="9" t="s">
        <v>15</v>
      </c>
      <c r="U6" s="9" t="s">
        <v>16</v>
      </c>
      <c r="V6" s="9" t="s">
        <v>17</v>
      </c>
      <c r="W6" s="9" t="s">
        <v>15</v>
      </c>
      <c r="X6" s="9" t="s">
        <v>16</v>
      </c>
      <c r="Y6" s="9" t="s">
        <v>17</v>
      </c>
      <c r="Z6" s="9" t="s">
        <v>15</v>
      </c>
      <c r="AA6" s="9" t="s">
        <v>16</v>
      </c>
      <c r="AB6" s="9" t="s">
        <v>17</v>
      </c>
      <c r="AC6" s="9" t="s">
        <v>15</v>
      </c>
      <c r="AD6" s="42"/>
      <c r="AE6" s="40"/>
    </row>
    <row r="7" spans="1:32" ht="20.100000000000001" customHeight="1" x14ac:dyDescent="0.15">
      <c r="A7" s="37"/>
      <c r="B7" s="44"/>
      <c r="C7" s="10" t="s">
        <v>28</v>
      </c>
      <c r="D7" s="10" t="s">
        <v>29</v>
      </c>
      <c r="E7" s="10" t="s">
        <v>30</v>
      </c>
      <c r="F7" s="10" t="s">
        <v>28</v>
      </c>
      <c r="G7" s="10" t="s">
        <v>29</v>
      </c>
      <c r="H7" s="10" t="s">
        <v>30</v>
      </c>
      <c r="I7" s="10" t="s">
        <v>28</v>
      </c>
      <c r="J7" s="10" t="s">
        <v>29</v>
      </c>
      <c r="K7" s="10" t="s">
        <v>30</v>
      </c>
      <c r="L7" s="10" t="s">
        <v>28</v>
      </c>
      <c r="M7" s="10" t="s">
        <v>29</v>
      </c>
      <c r="N7" s="10" t="s">
        <v>30</v>
      </c>
      <c r="O7" s="10" t="s">
        <v>28</v>
      </c>
      <c r="P7" s="10" t="s">
        <v>29</v>
      </c>
      <c r="Q7" s="10" t="s">
        <v>30</v>
      </c>
      <c r="R7" s="10" t="s">
        <v>28</v>
      </c>
      <c r="S7" s="10" t="s">
        <v>29</v>
      </c>
      <c r="T7" s="10" t="s">
        <v>30</v>
      </c>
      <c r="U7" s="10" t="s">
        <v>28</v>
      </c>
      <c r="V7" s="10" t="s">
        <v>29</v>
      </c>
      <c r="W7" s="10" t="s">
        <v>30</v>
      </c>
      <c r="X7" s="10" t="s">
        <v>28</v>
      </c>
      <c r="Y7" s="10" t="s">
        <v>29</v>
      </c>
      <c r="Z7" s="10" t="s">
        <v>30</v>
      </c>
      <c r="AA7" s="10" t="s">
        <v>28</v>
      </c>
      <c r="AB7" s="10" t="s">
        <v>29</v>
      </c>
      <c r="AC7" s="10" t="s">
        <v>30</v>
      </c>
      <c r="AD7" s="11" t="s">
        <v>30</v>
      </c>
      <c r="AE7" s="12" t="s">
        <v>30</v>
      </c>
    </row>
    <row r="8" spans="1:32" ht="10.5" customHeight="1" x14ac:dyDescent="0.15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  <c r="AE8" s="17"/>
    </row>
    <row r="9" spans="1:32" ht="20.25" customHeight="1" x14ac:dyDescent="0.15">
      <c r="A9" s="18" t="s">
        <v>18</v>
      </c>
      <c r="B9" s="19">
        <v>27</v>
      </c>
      <c r="C9" s="20">
        <f t="shared" ref="C9:AE9" si="0">SUM(C33+C37)</f>
        <v>2512</v>
      </c>
      <c r="D9" s="20">
        <f t="shared" si="0"/>
        <v>3341</v>
      </c>
      <c r="E9" s="20">
        <f t="shared" si="0"/>
        <v>444283</v>
      </c>
      <c r="F9" s="20">
        <f t="shared" si="0"/>
        <v>2168</v>
      </c>
      <c r="G9" s="20">
        <f t="shared" si="0"/>
        <v>2927</v>
      </c>
      <c r="H9" s="20">
        <f t="shared" si="0"/>
        <v>142838</v>
      </c>
      <c r="I9" s="20">
        <f t="shared" si="0"/>
        <v>2093</v>
      </c>
      <c r="J9" s="20">
        <f t="shared" si="0"/>
        <v>2819</v>
      </c>
      <c r="K9" s="20">
        <f t="shared" si="0"/>
        <v>66571</v>
      </c>
      <c r="L9" s="20">
        <f t="shared" si="0"/>
        <v>135</v>
      </c>
      <c r="M9" s="20">
        <f t="shared" si="0"/>
        <v>230</v>
      </c>
      <c r="N9" s="20">
        <f t="shared" si="0"/>
        <v>2592</v>
      </c>
      <c r="O9" s="20">
        <f t="shared" si="0"/>
        <v>449</v>
      </c>
      <c r="P9" s="20">
        <f t="shared" si="0"/>
        <v>469</v>
      </c>
      <c r="Q9" s="20">
        <f t="shared" si="0"/>
        <v>12971</v>
      </c>
      <c r="R9" s="20">
        <f t="shared" si="0"/>
        <v>2140</v>
      </c>
      <c r="S9" s="20">
        <f t="shared" si="0"/>
        <v>2688</v>
      </c>
      <c r="T9" s="20">
        <f t="shared" si="0"/>
        <v>211695</v>
      </c>
      <c r="U9" s="20">
        <f t="shared" si="0"/>
        <v>0</v>
      </c>
      <c r="V9" s="20">
        <f t="shared" si="0"/>
        <v>0</v>
      </c>
      <c r="W9" s="20">
        <f t="shared" si="0"/>
        <v>146</v>
      </c>
      <c r="X9" s="20">
        <f t="shared" si="0"/>
        <v>57</v>
      </c>
      <c r="Y9" s="20">
        <f t="shared" si="0"/>
        <v>68</v>
      </c>
      <c r="Z9" s="20">
        <f t="shared" si="0"/>
        <v>1199</v>
      </c>
      <c r="AA9" s="20">
        <f t="shared" si="0"/>
        <v>4</v>
      </c>
      <c r="AB9" s="20">
        <f t="shared" si="0"/>
        <v>4</v>
      </c>
      <c r="AC9" s="20">
        <f t="shared" si="0"/>
        <v>934</v>
      </c>
      <c r="AD9" s="20">
        <f t="shared" si="0"/>
        <v>5243</v>
      </c>
      <c r="AE9" s="21">
        <f t="shared" si="0"/>
        <v>96</v>
      </c>
      <c r="AF9" s="22"/>
    </row>
    <row r="10" spans="1:32" ht="20.25" customHeight="1" x14ac:dyDescent="0.15">
      <c r="A10" s="23"/>
      <c r="B10" s="19">
        <v>28</v>
      </c>
      <c r="C10" s="20">
        <f t="shared" ref="C10:AE10" si="1">SUM(C34+C38)</f>
        <v>2546</v>
      </c>
      <c r="D10" s="20">
        <f t="shared" si="1"/>
        <v>3344</v>
      </c>
      <c r="E10" s="20">
        <f t="shared" si="1"/>
        <v>452890</v>
      </c>
      <c r="F10" s="20">
        <f t="shared" si="1"/>
        <v>2192</v>
      </c>
      <c r="G10" s="20">
        <f t="shared" si="1"/>
        <v>2922</v>
      </c>
      <c r="H10" s="20">
        <f t="shared" si="1"/>
        <v>142954</v>
      </c>
      <c r="I10" s="20">
        <f t="shared" si="1"/>
        <v>2115</v>
      </c>
      <c r="J10" s="20">
        <f t="shared" si="1"/>
        <v>2806</v>
      </c>
      <c r="K10" s="20">
        <f t="shared" si="1"/>
        <v>67471</v>
      </c>
      <c r="L10" s="20">
        <f t="shared" si="1"/>
        <v>133</v>
      </c>
      <c r="M10" s="20">
        <f t="shared" si="1"/>
        <v>218</v>
      </c>
      <c r="N10" s="20">
        <f t="shared" si="1"/>
        <v>2471</v>
      </c>
      <c r="O10" s="20">
        <f t="shared" si="1"/>
        <v>467</v>
      </c>
      <c r="P10" s="20">
        <f t="shared" si="1"/>
        <v>488</v>
      </c>
      <c r="Q10" s="20">
        <f t="shared" si="1"/>
        <v>13504</v>
      </c>
      <c r="R10" s="20">
        <f t="shared" si="1"/>
        <v>2172</v>
      </c>
      <c r="S10" s="20">
        <f t="shared" si="1"/>
        <v>2691</v>
      </c>
      <c r="T10" s="20">
        <f t="shared" si="1"/>
        <v>218341</v>
      </c>
      <c r="U10" s="20">
        <f t="shared" si="1"/>
        <v>0</v>
      </c>
      <c r="V10" s="20">
        <f t="shared" si="1"/>
        <v>0</v>
      </c>
      <c r="W10" s="20">
        <f t="shared" si="1"/>
        <v>163</v>
      </c>
      <c r="X10" s="20">
        <f t="shared" si="1"/>
        <v>63</v>
      </c>
      <c r="Y10" s="20">
        <f t="shared" si="1"/>
        <v>76</v>
      </c>
      <c r="Z10" s="20">
        <f t="shared" si="1"/>
        <v>1295</v>
      </c>
      <c r="AA10" s="20">
        <f t="shared" si="1"/>
        <v>6</v>
      </c>
      <c r="AB10" s="20">
        <f t="shared" si="1"/>
        <v>6</v>
      </c>
      <c r="AC10" s="20">
        <f t="shared" si="1"/>
        <v>1043</v>
      </c>
      <c r="AD10" s="20">
        <f t="shared" si="1"/>
        <v>5494</v>
      </c>
      <c r="AE10" s="21">
        <f t="shared" si="1"/>
        <v>156</v>
      </c>
      <c r="AF10" s="22"/>
    </row>
    <row r="11" spans="1:32" ht="20.25" customHeight="1" x14ac:dyDescent="0.15">
      <c r="A11" s="23"/>
      <c r="B11" s="19">
        <v>29</v>
      </c>
      <c r="C11" s="20">
        <f t="shared" ref="C11:AE11" si="2">SUM(C35+C39)</f>
        <v>2547</v>
      </c>
      <c r="D11" s="20">
        <f t="shared" si="2"/>
        <v>3321</v>
      </c>
      <c r="E11" s="20">
        <f t="shared" si="2"/>
        <v>443340</v>
      </c>
      <c r="F11" s="20">
        <f t="shared" si="2"/>
        <v>2201</v>
      </c>
      <c r="G11" s="20">
        <f t="shared" si="2"/>
        <v>2916</v>
      </c>
      <c r="H11" s="20">
        <f t="shared" si="2"/>
        <v>140572</v>
      </c>
      <c r="I11" s="20">
        <f t="shared" si="2"/>
        <v>2130</v>
      </c>
      <c r="J11" s="20">
        <f t="shared" si="2"/>
        <v>2813</v>
      </c>
      <c r="K11" s="20">
        <f t="shared" si="2"/>
        <v>67864</v>
      </c>
      <c r="L11" s="20">
        <f t="shared" si="2"/>
        <v>129</v>
      </c>
      <c r="M11" s="20">
        <f t="shared" si="2"/>
        <v>202</v>
      </c>
      <c r="N11" s="20">
        <f t="shared" si="2"/>
        <v>2283</v>
      </c>
      <c r="O11" s="20">
        <f t="shared" si="2"/>
        <v>480</v>
      </c>
      <c r="P11" s="20">
        <f t="shared" si="2"/>
        <v>501</v>
      </c>
      <c r="Q11" s="20">
        <f t="shared" si="2"/>
        <v>13109</v>
      </c>
      <c r="R11" s="20">
        <f t="shared" si="2"/>
        <v>2157</v>
      </c>
      <c r="S11" s="20">
        <f t="shared" si="2"/>
        <v>2654</v>
      </c>
      <c r="T11" s="20">
        <f t="shared" si="2"/>
        <v>211890</v>
      </c>
      <c r="U11" s="20">
        <f t="shared" si="2"/>
        <v>0</v>
      </c>
      <c r="V11" s="20">
        <f t="shared" si="2"/>
        <v>0</v>
      </c>
      <c r="W11" s="20">
        <f t="shared" si="2"/>
        <v>230</v>
      </c>
      <c r="X11" s="20">
        <f t="shared" si="2"/>
        <v>66</v>
      </c>
      <c r="Y11" s="20">
        <f t="shared" si="2"/>
        <v>77</v>
      </c>
      <c r="Z11" s="20">
        <f t="shared" si="2"/>
        <v>1192</v>
      </c>
      <c r="AA11" s="20">
        <f t="shared" si="2"/>
        <v>5</v>
      </c>
      <c r="AB11" s="20">
        <f t="shared" si="2"/>
        <v>5</v>
      </c>
      <c r="AC11" s="20">
        <f t="shared" si="2"/>
        <v>917</v>
      </c>
      <c r="AD11" s="20">
        <f t="shared" si="2"/>
        <v>5125</v>
      </c>
      <c r="AE11" s="21">
        <f t="shared" si="2"/>
        <v>158</v>
      </c>
      <c r="AF11" s="22"/>
    </row>
    <row r="12" spans="1:32" ht="20.25" customHeight="1" x14ac:dyDescent="0.15">
      <c r="A12" s="23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1"/>
      <c r="AF12" s="22"/>
    </row>
    <row r="13" spans="1:32" ht="20.25" customHeight="1" x14ac:dyDescent="0.15">
      <c r="A13" s="18" t="s">
        <v>19</v>
      </c>
      <c r="B13" s="19">
        <v>27</v>
      </c>
      <c r="C13" s="24">
        <v>639</v>
      </c>
      <c r="D13" s="24">
        <v>839</v>
      </c>
      <c r="E13" s="24">
        <v>111088</v>
      </c>
      <c r="F13" s="24">
        <v>573</v>
      </c>
      <c r="G13" s="24">
        <v>764</v>
      </c>
      <c r="H13" s="24">
        <v>34714</v>
      </c>
      <c r="I13" s="24">
        <v>525</v>
      </c>
      <c r="J13" s="24">
        <v>687</v>
      </c>
      <c r="K13" s="24">
        <v>15964</v>
      </c>
      <c r="L13" s="24">
        <v>33</v>
      </c>
      <c r="M13" s="24">
        <v>52</v>
      </c>
      <c r="N13" s="24">
        <v>571</v>
      </c>
      <c r="O13" s="24">
        <v>95</v>
      </c>
      <c r="P13" s="24">
        <v>101</v>
      </c>
      <c r="Q13" s="24">
        <v>2548</v>
      </c>
      <c r="R13" s="24">
        <v>521</v>
      </c>
      <c r="S13" s="24">
        <v>647</v>
      </c>
      <c r="T13" s="24">
        <v>55643</v>
      </c>
      <c r="U13" s="24">
        <v>0</v>
      </c>
      <c r="V13" s="24">
        <v>0</v>
      </c>
      <c r="W13" s="24">
        <v>77</v>
      </c>
      <c r="X13" s="24">
        <v>9</v>
      </c>
      <c r="Y13" s="24">
        <v>11</v>
      </c>
      <c r="Z13" s="24">
        <v>180</v>
      </c>
      <c r="AA13" s="24">
        <v>0</v>
      </c>
      <c r="AB13" s="24">
        <v>0</v>
      </c>
      <c r="AC13" s="24">
        <v>174</v>
      </c>
      <c r="AD13" s="24">
        <v>1204</v>
      </c>
      <c r="AE13" s="25">
        <v>13</v>
      </c>
      <c r="AF13" s="22"/>
    </row>
    <row r="14" spans="1:32" ht="20.25" customHeight="1" x14ac:dyDescent="0.15">
      <c r="A14" s="26"/>
      <c r="B14" s="19">
        <v>28</v>
      </c>
      <c r="C14" s="24">
        <v>633</v>
      </c>
      <c r="D14" s="24">
        <v>827</v>
      </c>
      <c r="E14" s="24">
        <v>109579</v>
      </c>
      <c r="F14" s="24">
        <v>564</v>
      </c>
      <c r="G14" s="24">
        <v>751</v>
      </c>
      <c r="H14" s="24">
        <v>33971</v>
      </c>
      <c r="I14" s="24">
        <v>518</v>
      </c>
      <c r="J14" s="24">
        <v>677</v>
      </c>
      <c r="K14" s="24">
        <v>15883</v>
      </c>
      <c r="L14" s="24">
        <v>36</v>
      </c>
      <c r="M14" s="24">
        <v>58</v>
      </c>
      <c r="N14" s="24">
        <v>653</v>
      </c>
      <c r="O14" s="24">
        <v>95</v>
      </c>
      <c r="P14" s="24">
        <v>99</v>
      </c>
      <c r="Q14" s="24">
        <v>2782</v>
      </c>
      <c r="R14" s="24">
        <v>518</v>
      </c>
      <c r="S14" s="24">
        <v>644</v>
      </c>
      <c r="T14" s="24">
        <v>54606</v>
      </c>
      <c r="U14" s="24">
        <v>0</v>
      </c>
      <c r="V14" s="24">
        <v>0</v>
      </c>
      <c r="W14" s="24">
        <v>38</v>
      </c>
      <c r="X14" s="24">
        <v>9</v>
      </c>
      <c r="Y14" s="24">
        <v>11</v>
      </c>
      <c r="Z14" s="24">
        <v>174</v>
      </c>
      <c r="AA14" s="24">
        <v>1</v>
      </c>
      <c r="AB14" s="24">
        <v>1</v>
      </c>
      <c r="AC14" s="24">
        <v>205</v>
      </c>
      <c r="AD14" s="24">
        <v>1211</v>
      </c>
      <c r="AE14" s="25">
        <v>57</v>
      </c>
      <c r="AF14" s="22"/>
    </row>
    <row r="15" spans="1:32" ht="20.25" customHeight="1" x14ac:dyDescent="0.15">
      <c r="A15" s="26"/>
      <c r="B15" s="19">
        <v>29</v>
      </c>
      <c r="C15" s="24">
        <v>605</v>
      </c>
      <c r="D15" s="24">
        <v>765</v>
      </c>
      <c r="E15" s="24">
        <f>SUM(H15,K15,N15,Q15,T15,W15,Z15,AC15,AD15,AE15)</f>
        <v>104324</v>
      </c>
      <c r="F15" s="24">
        <v>540</v>
      </c>
      <c r="G15" s="24">
        <v>693</v>
      </c>
      <c r="H15" s="24">
        <v>31775</v>
      </c>
      <c r="I15" s="24">
        <v>493</v>
      </c>
      <c r="J15" s="24">
        <v>623</v>
      </c>
      <c r="K15" s="24">
        <v>15047</v>
      </c>
      <c r="L15" s="24">
        <v>26</v>
      </c>
      <c r="M15" s="24">
        <v>39</v>
      </c>
      <c r="N15" s="24">
        <v>426</v>
      </c>
      <c r="O15" s="24">
        <v>95</v>
      </c>
      <c r="P15" s="24">
        <v>98</v>
      </c>
      <c r="Q15" s="24">
        <v>2800</v>
      </c>
      <c r="R15" s="24">
        <v>492</v>
      </c>
      <c r="S15" s="24">
        <v>598</v>
      </c>
      <c r="T15" s="24">
        <v>52437</v>
      </c>
      <c r="U15" s="24">
        <v>0</v>
      </c>
      <c r="V15" s="24">
        <v>0</v>
      </c>
      <c r="W15" s="24">
        <v>110</v>
      </c>
      <c r="X15" s="24">
        <v>9</v>
      </c>
      <c r="Y15" s="24">
        <v>13</v>
      </c>
      <c r="Z15" s="24">
        <v>234</v>
      </c>
      <c r="AA15" s="24">
        <v>0</v>
      </c>
      <c r="AB15" s="24">
        <v>0</v>
      </c>
      <c r="AC15" s="24">
        <v>202</v>
      </c>
      <c r="AD15" s="24">
        <v>1239</v>
      </c>
      <c r="AE15" s="25">
        <v>54</v>
      </c>
      <c r="AF15" s="22"/>
    </row>
    <row r="16" spans="1:32" ht="20.25" customHeight="1" x14ac:dyDescent="0.15">
      <c r="A16" s="23"/>
      <c r="B16" s="19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8"/>
    </row>
    <row r="17" spans="1:31" ht="20.25" customHeight="1" x14ac:dyDescent="0.15">
      <c r="A17" s="18" t="s">
        <v>20</v>
      </c>
      <c r="B17" s="19">
        <v>27</v>
      </c>
      <c r="C17" s="24">
        <v>191</v>
      </c>
      <c r="D17" s="24">
        <v>261</v>
      </c>
      <c r="E17" s="24">
        <v>30873</v>
      </c>
      <c r="F17" s="24">
        <v>167</v>
      </c>
      <c r="G17" s="24">
        <v>225</v>
      </c>
      <c r="H17" s="24">
        <v>11178</v>
      </c>
      <c r="I17" s="24">
        <v>154</v>
      </c>
      <c r="J17" s="24">
        <v>218</v>
      </c>
      <c r="K17" s="24">
        <v>4761</v>
      </c>
      <c r="L17" s="24">
        <v>14</v>
      </c>
      <c r="M17" s="24">
        <v>22</v>
      </c>
      <c r="N17" s="24">
        <v>249</v>
      </c>
      <c r="O17" s="24">
        <v>29</v>
      </c>
      <c r="P17" s="24">
        <v>31</v>
      </c>
      <c r="Q17" s="24">
        <v>1050</v>
      </c>
      <c r="R17" s="24">
        <v>158</v>
      </c>
      <c r="S17" s="24">
        <v>203</v>
      </c>
      <c r="T17" s="24">
        <v>13121</v>
      </c>
      <c r="U17" s="24">
        <v>0</v>
      </c>
      <c r="V17" s="24">
        <v>0</v>
      </c>
      <c r="W17" s="24">
        <v>17</v>
      </c>
      <c r="X17" s="24">
        <v>3</v>
      </c>
      <c r="Y17" s="24">
        <v>4</v>
      </c>
      <c r="Z17" s="24">
        <v>85</v>
      </c>
      <c r="AA17" s="24">
        <v>1</v>
      </c>
      <c r="AB17" s="24">
        <v>1</v>
      </c>
      <c r="AC17" s="24">
        <v>91</v>
      </c>
      <c r="AD17" s="24">
        <v>318</v>
      </c>
      <c r="AE17" s="25">
        <v>4</v>
      </c>
    </row>
    <row r="18" spans="1:31" ht="20.25" customHeight="1" x14ac:dyDescent="0.15">
      <c r="A18" s="18"/>
      <c r="B18" s="19">
        <v>28</v>
      </c>
      <c r="C18" s="24">
        <v>194</v>
      </c>
      <c r="D18" s="24">
        <v>261</v>
      </c>
      <c r="E18" s="24">
        <v>31172</v>
      </c>
      <c r="F18" s="24">
        <v>167</v>
      </c>
      <c r="G18" s="24">
        <v>225</v>
      </c>
      <c r="H18" s="24">
        <v>11042</v>
      </c>
      <c r="I18" s="24">
        <v>153</v>
      </c>
      <c r="J18" s="24">
        <v>211</v>
      </c>
      <c r="K18" s="24">
        <v>4709</v>
      </c>
      <c r="L18" s="24">
        <v>10</v>
      </c>
      <c r="M18" s="24">
        <v>16</v>
      </c>
      <c r="N18" s="24">
        <v>183</v>
      </c>
      <c r="O18" s="24">
        <v>31</v>
      </c>
      <c r="P18" s="24">
        <v>34</v>
      </c>
      <c r="Q18" s="24">
        <v>1530</v>
      </c>
      <c r="R18" s="24">
        <v>166</v>
      </c>
      <c r="S18" s="24">
        <v>209</v>
      </c>
      <c r="T18" s="24">
        <v>13197</v>
      </c>
      <c r="U18" s="24">
        <v>0</v>
      </c>
      <c r="V18" s="24">
        <v>0</v>
      </c>
      <c r="W18" s="24">
        <v>0</v>
      </c>
      <c r="X18" s="24">
        <v>4</v>
      </c>
      <c r="Y18" s="24">
        <v>5</v>
      </c>
      <c r="Z18" s="24">
        <v>94</v>
      </c>
      <c r="AA18" s="24">
        <v>0</v>
      </c>
      <c r="AB18" s="24">
        <v>0</v>
      </c>
      <c r="AC18" s="24">
        <v>40</v>
      </c>
      <c r="AD18" s="24">
        <v>342</v>
      </c>
      <c r="AE18" s="25">
        <v>36</v>
      </c>
    </row>
    <row r="19" spans="1:31" ht="20.25" customHeight="1" x14ac:dyDescent="0.15">
      <c r="A19" s="18"/>
      <c r="B19" s="19">
        <v>29</v>
      </c>
      <c r="C19" s="24">
        <v>202</v>
      </c>
      <c r="D19" s="24">
        <v>268</v>
      </c>
      <c r="E19" s="24">
        <f>SUM(H19,K19,N19,Q19,T19,W19,Z19,AC19,AD19,AE19)</f>
        <v>33371</v>
      </c>
      <c r="F19" s="24">
        <v>176</v>
      </c>
      <c r="G19" s="24">
        <v>232</v>
      </c>
      <c r="H19" s="24">
        <v>11285</v>
      </c>
      <c r="I19" s="24">
        <v>162</v>
      </c>
      <c r="J19" s="24">
        <v>218</v>
      </c>
      <c r="K19" s="24">
        <v>4994</v>
      </c>
      <c r="L19" s="24">
        <v>11</v>
      </c>
      <c r="M19" s="24">
        <v>17</v>
      </c>
      <c r="N19" s="24">
        <v>193</v>
      </c>
      <c r="O19" s="24">
        <v>37</v>
      </c>
      <c r="P19" s="24">
        <v>39</v>
      </c>
      <c r="Q19" s="24">
        <v>1162</v>
      </c>
      <c r="R19" s="24">
        <v>170</v>
      </c>
      <c r="S19" s="24">
        <v>216</v>
      </c>
      <c r="T19" s="24">
        <v>15263</v>
      </c>
      <c r="U19" s="24">
        <v>0</v>
      </c>
      <c r="V19" s="24">
        <v>0</v>
      </c>
      <c r="W19" s="24">
        <v>0</v>
      </c>
      <c r="X19" s="24">
        <v>4</v>
      </c>
      <c r="Y19" s="24">
        <v>4</v>
      </c>
      <c r="Z19" s="24">
        <v>68</v>
      </c>
      <c r="AA19" s="24">
        <v>1</v>
      </c>
      <c r="AB19" s="24">
        <v>1</v>
      </c>
      <c r="AC19" s="24">
        <v>95</v>
      </c>
      <c r="AD19" s="24">
        <v>283</v>
      </c>
      <c r="AE19" s="25">
        <v>28</v>
      </c>
    </row>
    <row r="20" spans="1:31" ht="20.25" customHeight="1" x14ac:dyDescent="0.15">
      <c r="A20" s="18"/>
      <c r="B20" s="19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0"/>
      <c r="Y20" s="20"/>
      <c r="Z20" s="27"/>
      <c r="AA20" s="27"/>
      <c r="AB20" s="27"/>
      <c r="AC20" s="27"/>
      <c r="AD20" s="27"/>
      <c r="AE20" s="28"/>
    </row>
    <row r="21" spans="1:31" ht="20.25" customHeight="1" x14ac:dyDescent="0.15">
      <c r="A21" s="18" t="s">
        <v>21</v>
      </c>
      <c r="B21" s="19">
        <v>27</v>
      </c>
      <c r="C21" s="24">
        <v>588</v>
      </c>
      <c r="D21" s="24">
        <v>774</v>
      </c>
      <c r="E21" s="24">
        <v>109183</v>
      </c>
      <c r="F21" s="24">
        <v>508</v>
      </c>
      <c r="G21" s="24">
        <v>675</v>
      </c>
      <c r="H21" s="24">
        <v>36794</v>
      </c>
      <c r="I21" s="24">
        <v>515</v>
      </c>
      <c r="J21" s="24">
        <v>676</v>
      </c>
      <c r="K21" s="24">
        <v>16811</v>
      </c>
      <c r="L21" s="24">
        <v>31</v>
      </c>
      <c r="M21" s="24">
        <v>56</v>
      </c>
      <c r="N21" s="24">
        <v>605</v>
      </c>
      <c r="O21" s="24">
        <v>117</v>
      </c>
      <c r="P21" s="24">
        <v>123</v>
      </c>
      <c r="Q21" s="24">
        <v>2813</v>
      </c>
      <c r="R21" s="24">
        <v>496</v>
      </c>
      <c r="S21" s="24">
        <v>613</v>
      </c>
      <c r="T21" s="24">
        <v>51035</v>
      </c>
      <c r="U21" s="24">
        <v>0</v>
      </c>
      <c r="V21" s="24">
        <v>0</v>
      </c>
      <c r="W21" s="24">
        <v>0</v>
      </c>
      <c r="X21" s="24">
        <v>15</v>
      </c>
      <c r="Y21" s="24">
        <v>16</v>
      </c>
      <c r="Z21" s="24">
        <v>318</v>
      </c>
      <c r="AA21" s="24">
        <v>1</v>
      </c>
      <c r="AB21" s="24">
        <v>1</v>
      </c>
      <c r="AC21" s="24">
        <v>349</v>
      </c>
      <c r="AD21" s="24">
        <v>456</v>
      </c>
      <c r="AE21" s="25">
        <v>2</v>
      </c>
    </row>
    <row r="22" spans="1:31" ht="20.25" customHeight="1" x14ac:dyDescent="0.15">
      <c r="A22" s="23"/>
      <c r="B22" s="19">
        <v>28</v>
      </c>
      <c r="C22" s="24">
        <v>608</v>
      </c>
      <c r="D22" s="24">
        <v>805</v>
      </c>
      <c r="E22" s="24">
        <v>110391</v>
      </c>
      <c r="F22" s="24">
        <v>519</v>
      </c>
      <c r="G22" s="24">
        <v>696</v>
      </c>
      <c r="H22" s="24">
        <v>37852</v>
      </c>
      <c r="I22" s="24">
        <v>524</v>
      </c>
      <c r="J22" s="24">
        <v>694</v>
      </c>
      <c r="K22" s="24">
        <v>17202</v>
      </c>
      <c r="L22" s="24">
        <v>31</v>
      </c>
      <c r="M22" s="24">
        <v>58</v>
      </c>
      <c r="N22" s="24">
        <v>651</v>
      </c>
      <c r="O22" s="24">
        <v>124</v>
      </c>
      <c r="P22" s="24">
        <v>132</v>
      </c>
      <c r="Q22" s="24">
        <v>2840</v>
      </c>
      <c r="R22" s="24">
        <v>514</v>
      </c>
      <c r="S22" s="24">
        <v>633</v>
      </c>
      <c r="T22" s="24">
        <v>50666</v>
      </c>
      <c r="U22" s="24">
        <v>0</v>
      </c>
      <c r="V22" s="24">
        <v>0</v>
      </c>
      <c r="W22" s="24">
        <v>35</v>
      </c>
      <c r="X22" s="24">
        <v>19</v>
      </c>
      <c r="Y22" s="24">
        <v>22</v>
      </c>
      <c r="Z22" s="24">
        <v>367</v>
      </c>
      <c r="AA22" s="24">
        <v>2</v>
      </c>
      <c r="AB22" s="24">
        <v>2</v>
      </c>
      <c r="AC22" s="24">
        <v>308</v>
      </c>
      <c r="AD22" s="24">
        <v>461</v>
      </c>
      <c r="AE22" s="25">
        <v>9</v>
      </c>
    </row>
    <row r="23" spans="1:31" ht="20.25" customHeight="1" x14ac:dyDescent="0.15">
      <c r="A23" s="23"/>
      <c r="B23" s="19">
        <v>29</v>
      </c>
      <c r="C23" s="24">
        <v>636</v>
      </c>
      <c r="D23" s="24">
        <v>837</v>
      </c>
      <c r="E23" s="24">
        <v>115642</v>
      </c>
      <c r="F23" s="24">
        <v>548</v>
      </c>
      <c r="G23" s="24">
        <v>736</v>
      </c>
      <c r="H23" s="24">
        <v>38909</v>
      </c>
      <c r="I23" s="24">
        <v>551</v>
      </c>
      <c r="J23" s="24">
        <v>731</v>
      </c>
      <c r="K23" s="24">
        <v>18231</v>
      </c>
      <c r="L23" s="24">
        <v>35</v>
      </c>
      <c r="M23" s="24">
        <v>62</v>
      </c>
      <c r="N23" s="24">
        <v>705</v>
      </c>
      <c r="O23" s="24">
        <v>126</v>
      </c>
      <c r="P23" s="24">
        <v>134</v>
      </c>
      <c r="Q23" s="24">
        <v>3071</v>
      </c>
      <c r="R23" s="24">
        <v>529</v>
      </c>
      <c r="S23" s="24">
        <v>648</v>
      </c>
      <c r="T23" s="24">
        <v>53744</v>
      </c>
      <c r="U23" s="24">
        <v>0</v>
      </c>
      <c r="V23" s="24">
        <v>0</v>
      </c>
      <c r="W23" s="24">
        <v>24</v>
      </c>
      <c r="X23" s="24">
        <v>19</v>
      </c>
      <c r="Y23" s="24">
        <v>21</v>
      </c>
      <c r="Z23" s="24">
        <v>315</v>
      </c>
      <c r="AA23" s="24">
        <v>2</v>
      </c>
      <c r="AB23" s="24">
        <v>2</v>
      </c>
      <c r="AC23" s="24">
        <v>274</v>
      </c>
      <c r="AD23" s="24">
        <v>346</v>
      </c>
      <c r="AE23" s="25">
        <v>24</v>
      </c>
    </row>
    <row r="24" spans="1:31" ht="20.25" customHeight="1" x14ac:dyDescent="0.15">
      <c r="A24" s="23"/>
      <c r="B24" s="19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</row>
    <row r="25" spans="1:31" ht="20.25" customHeight="1" x14ac:dyDescent="0.15">
      <c r="A25" s="18" t="s">
        <v>22</v>
      </c>
      <c r="B25" s="19">
        <v>27</v>
      </c>
      <c r="C25" s="24">
        <v>272</v>
      </c>
      <c r="D25" s="24">
        <v>372</v>
      </c>
      <c r="E25" s="24">
        <v>45381</v>
      </c>
      <c r="F25" s="24">
        <v>224</v>
      </c>
      <c r="G25" s="24">
        <v>317</v>
      </c>
      <c r="H25" s="24">
        <v>14500</v>
      </c>
      <c r="I25" s="24">
        <v>232</v>
      </c>
      <c r="J25" s="24">
        <v>325</v>
      </c>
      <c r="K25" s="24">
        <v>7655</v>
      </c>
      <c r="L25" s="24">
        <v>15</v>
      </c>
      <c r="M25" s="24">
        <v>25</v>
      </c>
      <c r="N25" s="24">
        <v>319</v>
      </c>
      <c r="O25" s="24">
        <v>52</v>
      </c>
      <c r="P25" s="24">
        <v>53</v>
      </c>
      <c r="Q25" s="24">
        <v>1616</v>
      </c>
      <c r="R25" s="24">
        <v>240</v>
      </c>
      <c r="S25" s="24">
        <v>297</v>
      </c>
      <c r="T25" s="24">
        <v>20008</v>
      </c>
      <c r="U25" s="24">
        <v>0</v>
      </c>
      <c r="V25" s="24">
        <v>0</v>
      </c>
      <c r="W25" s="24">
        <v>0</v>
      </c>
      <c r="X25" s="24">
        <v>13</v>
      </c>
      <c r="Y25" s="24">
        <v>17</v>
      </c>
      <c r="Z25" s="24">
        <v>267</v>
      </c>
      <c r="AA25" s="24">
        <v>0</v>
      </c>
      <c r="AB25" s="24">
        <v>0</v>
      </c>
      <c r="AC25" s="24">
        <v>23</v>
      </c>
      <c r="AD25" s="24">
        <v>953</v>
      </c>
      <c r="AE25" s="25">
        <v>40</v>
      </c>
    </row>
    <row r="26" spans="1:31" ht="20.25" customHeight="1" x14ac:dyDescent="0.15">
      <c r="A26" s="26"/>
      <c r="B26" s="19">
        <v>28</v>
      </c>
      <c r="C26" s="24">
        <v>285</v>
      </c>
      <c r="D26" s="24">
        <v>369</v>
      </c>
      <c r="E26" s="24">
        <v>48556</v>
      </c>
      <c r="F26" s="24">
        <v>237</v>
      </c>
      <c r="G26" s="24">
        <v>311</v>
      </c>
      <c r="H26" s="24">
        <v>14738</v>
      </c>
      <c r="I26" s="24">
        <v>246</v>
      </c>
      <c r="J26" s="24">
        <v>323</v>
      </c>
      <c r="K26" s="24">
        <v>8047</v>
      </c>
      <c r="L26" s="24">
        <v>13</v>
      </c>
      <c r="M26" s="24">
        <v>21</v>
      </c>
      <c r="N26" s="24">
        <v>255</v>
      </c>
      <c r="O26" s="24">
        <v>56</v>
      </c>
      <c r="P26" s="24">
        <v>57</v>
      </c>
      <c r="Q26" s="24">
        <v>1537</v>
      </c>
      <c r="R26" s="24">
        <v>248</v>
      </c>
      <c r="S26" s="24">
        <v>294</v>
      </c>
      <c r="T26" s="24">
        <v>22499</v>
      </c>
      <c r="U26" s="24">
        <v>0</v>
      </c>
      <c r="V26" s="24">
        <v>0</v>
      </c>
      <c r="W26" s="24">
        <v>33</v>
      </c>
      <c r="X26" s="24">
        <v>11</v>
      </c>
      <c r="Y26" s="24">
        <v>13</v>
      </c>
      <c r="Z26" s="24">
        <v>206</v>
      </c>
      <c r="AA26" s="24">
        <v>0</v>
      </c>
      <c r="AB26" s="24">
        <v>0</v>
      </c>
      <c r="AC26" s="24">
        <v>53</v>
      </c>
      <c r="AD26" s="24">
        <v>1166</v>
      </c>
      <c r="AE26" s="25">
        <v>21</v>
      </c>
    </row>
    <row r="27" spans="1:31" ht="20.25" customHeight="1" x14ac:dyDescent="0.15">
      <c r="A27" s="26"/>
      <c r="B27" s="19">
        <v>29</v>
      </c>
      <c r="C27" s="24">
        <v>301</v>
      </c>
      <c r="D27" s="24">
        <v>391</v>
      </c>
      <c r="E27" s="24">
        <f>SUM(H27,K27,N27,Q27,T27,W27,Z27,AC27,AD27,AE27)</f>
        <v>49114</v>
      </c>
      <c r="F27" s="24">
        <v>249</v>
      </c>
      <c r="G27" s="24">
        <v>333</v>
      </c>
      <c r="H27" s="24">
        <v>15302</v>
      </c>
      <c r="I27" s="24">
        <v>261</v>
      </c>
      <c r="J27" s="24">
        <v>348</v>
      </c>
      <c r="K27" s="24">
        <v>8570</v>
      </c>
      <c r="L27" s="24">
        <v>15</v>
      </c>
      <c r="M27" s="24">
        <v>23</v>
      </c>
      <c r="N27" s="24">
        <v>272</v>
      </c>
      <c r="O27" s="24">
        <v>57</v>
      </c>
      <c r="P27" s="24">
        <v>58</v>
      </c>
      <c r="Q27" s="24">
        <v>1396</v>
      </c>
      <c r="R27" s="24">
        <v>264</v>
      </c>
      <c r="S27" s="24">
        <v>316</v>
      </c>
      <c r="T27" s="24">
        <v>22062</v>
      </c>
      <c r="U27" s="24">
        <v>0</v>
      </c>
      <c r="V27" s="24">
        <v>0</v>
      </c>
      <c r="W27" s="24">
        <v>22</v>
      </c>
      <c r="X27" s="24">
        <v>12</v>
      </c>
      <c r="Y27" s="24">
        <v>15</v>
      </c>
      <c r="Z27" s="24">
        <v>218</v>
      </c>
      <c r="AA27" s="24">
        <v>0</v>
      </c>
      <c r="AB27" s="24">
        <v>0</v>
      </c>
      <c r="AC27" s="24">
        <v>74</v>
      </c>
      <c r="AD27" s="24">
        <v>1173</v>
      </c>
      <c r="AE27" s="25">
        <v>25</v>
      </c>
    </row>
    <row r="28" spans="1:31" ht="20.25" customHeight="1" x14ac:dyDescent="0.15">
      <c r="A28" s="26"/>
      <c r="B28" s="19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0"/>
      <c r="V28" s="20"/>
      <c r="W28" s="27"/>
      <c r="X28" s="27"/>
      <c r="Y28" s="27"/>
      <c r="Z28" s="27"/>
      <c r="AA28" s="20"/>
      <c r="AB28" s="20"/>
      <c r="AC28" s="27"/>
      <c r="AD28" s="27"/>
      <c r="AE28" s="28"/>
    </row>
    <row r="29" spans="1:31" ht="20.25" customHeight="1" x14ac:dyDescent="0.15">
      <c r="A29" s="18" t="s">
        <v>23</v>
      </c>
      <c r="B29" s="19">
        <v>27</v>
      </c>
      <c r="C29" s="24">
        <v>381</v>
      </c>
      <c r="D29" s="24">
        <v>546</v>
      </c>
      <c r="E29" s="24">
        <v>66522</v>
      </c>
      <c r="F29" s="24">
        <v>338</v>
      </c>
      <c r="G29" s="24">
        <v>492</v>
      </c>
      <c r="H29" s="24">
        <v>22983</v>
      </c>
      <c r="I29" s="24">
        <v>342</v>
      </c>
      <c r="J29" s="24">
        <v>502</v>
      </c>
      <c r="K29" s="24">
        <v>11720</v>
      </c>
      <c r="L29" s="24">
        <v>32</v>
      </c>
      <c r="M29" s="24">
        <v>56</v>
      </c>
      <c r="N29" s="24">
        <v>657</v>
      </c>
      <c r="O29" s="24">
        <v>59</v>
      </c>
      <c r="P29" s="24">
        <v>60</v>
      </c>
      <c r="Q29" s="24">
        <v>2231</v>
      </c>
      <c r="R29" s="24">
        <v>321</v>
      </c>
      <c r="S29" s="24">
        <v>438</v>
      </c>
      <c r="T29" s="24">
        <v>28000</v>
      </c>
      <c r="U29" s="24">
        <v>0</v>
      </c>
      <c r="V29" s="24">
        <v>0</v>
      </c>
      <c r="W29" s="24">
        <v>52</v>
      </c>
      <c r="X29" s="24">
        <v>13</v>
      </c>
      <c r="Y29" s="24">
        <v>15</v>
      </c>
      <c r="Z29" s="24">
        <v>293</v>
      </c>
      <c r="AA29" s="24">
        <v>1</v>
      </c>
      <c r="AB29" s="24">
        <v>1</v>
      </c>
      <c r="AC29" s="24">
        <v>109</v>
      </c>
      <c r="AD29" s="24">
        <v>467</v>
      </c>
      <c r="AE29" s="25">
        <v>10</v>
      </c>
    </row>
    <row r="30" spans="1:31" ht="20.25" customHeight="1" x14ac:dyDescent="0.15">
      <c r="A30" s="23"/>
      <c r="B30" s="19">
        <v>28</v>
      </c>
      <c r="C30" s="24">
        <v>383</v>
      </c>
      <c r="D30" s="24">
        <v>544</v>
      </c>
      <c r="E30" s="24">
        <v>68335</v>
      </c>
      <c r="F30" s="24">
        <v>337</v>
      </c>
      <c r="G30" s="24">
        <v>485</v>
      </c>
      <c r="H30" s="24">
        <v>22727</v>
      </c>
      <c r="I30" s="24">
        <v>342</v>
      </c>
      <c r="J30" s="24">
        <v>494</v>
      </c>
      <c r="K30" s="24">
        <v>11798</v>
      </c>
      <c r="L30" s="24">
        <v>35</v>
      </c>
      <c r="M30" s="24">
        <v>51</v>
      </c>
      <c r="N30" s="24">
        <v>588</v>
      </c>
      <c r="O30" s="24">
        <v>61</v>
      </c>
      <c r="P30" s="24">
        <v>62</v>
      </c>
      <c r="Q30" s="24">
        <v>2242</v>
      </c>
      <c r="R30" s="24">
        <v>317</v>
      </c>
      <c r="S30" s="24">
        <v>428</v>
      </c>
      <c r="T30" s="24">
        <v>29992</v>
      </c>
      <c r="U30" s="24">
        <v>0</v>
      </c>
      <c r="V30" s="24">
        <v>0</v>
      </c>
      <c r="W30" s="24">
        <v>0</v>
      </c>
      <c r="X30" s="24">
        <v>14</v>
      </c>
      <c r="Y30" s="24">
        <v>18</v>
      </c>
      <c r="Z30" s="24">
        <v>359</v>
      </c>
      <c r="AA30" s="24">
        <v>1</v>
      </c>
      <c r="AB30" s="24">
        <v>1</v>
      </c>
      <c r="AC30" s="24">
        <v>127</v>
      </c>
      <c r="AD30" s="24">
        <v>470</v>
      </c>
      <c r="AE30" s="25">
        <v>33</v>
      </c>
    </row>
    <row r="31" spans="1:31" ht="20.25" customHeight="1" x14ac:dyDescent="0.15">
      <c r="A31" s="23"/>
      <c r="B31" s="19">
        <v>29</v>
      </c>
      <c r="C31" s="24">
        <v>380</v>
      </c>
      <c r="D31" s="24">
        <v>555</v>
      </c>
      <c r="E31" s="24">
        <v>63684</v>
      </c>
      <c r="F31" s="24">
        <v>333</v>
      </c>
      <c r="G31" s="24">
        <v>495</v>
      </c>
      <c r="H31" s="24">
        <v>22089</v>
      </c>
      <c r="I31" s="24">
        <v>345</v>
      </c>
      <c r="J31" s="24">
        <v>510</v>
      </c>
      <c r="K31" s="24">
        <v>11787</v>
      </c>
      <c r="L31" s="24">
        <v>36</v>
      </c>
      <c r="M31" s="24">
        <v>52</v>
      </c>
      <c r="N31" s="24">
        <v>579</v>
      </c>
      <c r="O31" s="24">
        <v>62</v>
      </c>
      <c r="P31" s="24">
        <v>64</v>
      </c>
      <c r="Q31" s="24">
        <v>2057</v>
      </c>
      <c r="R31" s="24">
        <v>321</v>
      </c>
      <c r="S31" s="24">
        <v>440</v>
      </c>
      <c r="T31" s="24">
        <v>26168</v>
      </c>
      <c r="U31" s="24">
        <v>0</v>
      </c>
      <c r="V31" s="24">
        <v>0</v>
      </c>
      <c r="W31" s="24">
        <v>74</v>
      </c>
      <c r="X31" s="24">
        <v>18</v>
      </c>
      <c r="Y31" s="24">
        <v>20</v>
      </c>
      <c r="Z31" s="24">
        <v>314</v>
      </c>
      <c r="AA31" s="24">
        <v>1</v>
      </c>
      <c r="AB31" s="24">
        <v>1</v>
      </c>
      <c r="AC31" s="24">
        <v>146</v>
      </c>
      <c r="AD31" s="24">
        <v>442</v>
      </c>
      <c r="AE31" s="25">
        <v>27</v>
      </c>
    </row>
    <row r="32" spans="1:31" ht="20.25" customHeight="1" x14ac:dyDescent="0.15">
      <c r="A32" s="18"/>
      <c r="B32" s="29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30"/>
    </row>
    <row r="33" spans="1:31" ht="20.25" customHeight="1" x14ac:dyDescent="0.15">
      <c r="A33" s="18" t="s">
        <v>24</v>
      </c>
      <c r="B33" s="19">
        <v>27</v>
      </c>
      <c r="C33" s="24">
        <f t="shared" ref="C33:AE33" si="3">SUM(C13,C17,C21,C25,C29)</f>
        <v>2071</v>
      </c>
      <c r="D33" s="24">
        <f t="shared" si="3"/>
        <v>2792</v>
      </c>
      <c r="E33" s="24">
        <f t="shared" si="3"/>
        <v>363047</v>
      </c>
      <c r="F33" s="24">
        <f t="shared" si="3"/>
        <v>1810</v>
      </c>
      <c r="G33" s="24">
        <f t="shared" si="3"/>
        <v>2473</v>
      </c>
      <c r="H33" s="24">
        <f t="shared" si="3"/>
        <v>120169</v>
      </c>
      <c r="I33" s="24">
        <f t="shared" si="3"/>
        <v>1768</v>
      </c>
      <c r="J33" s="24">
        <f t="shared" si="3"/>
        <v>2408</v>
      </c>
      <c r="K33" s="24">
        <f t="shared" si="3"/>
        <v>56911</v>
      </c>
      <c r="L33" s="24">
        <f t="shared" si="3"/>
        <v>125</v>
      </c>
      <c r="M33" s="24">
        <f t="shared" si="3"/>
        <v>211</v>
      </c>
      <c r="N33" s="24">
        <f t="shared" si="3"/>
        <v>2401</v>
      </c>
      <c r="O33" s="24">
        <f t="shared" si="3"/>
        <v>352</v>
      </c>
      <c r="P33" s="24">
        <f t="shared" si="3"/>
        <v>368</v>
      </c>
      <c r="Q33" s="24">
        <f t="shared" si="3"/>
        <v>10258</v>
      </c>
      <c r="R33" s="24">
        <f t="shared" si="3"/>
        <v>1736</v>
      </c>
      <c r="S33" s="24">
        <f t="shared" si="3"/>
        <v>2198</v>
      </c>
      <c r="T33" s="24">
        <f t="shared" si="3"/>
        <v>167807</v>
      </c>
      <c r="U33" s="24">
        <f t="shared" si="3"/>
        <v>0</v>
      </c>
      <c r="V33" s="24">
        <f t="shared" si="3"/>
        <v>0</v>
      </c>
      <c r="W33" s="24">
        <f t="shared" si="3"/>
        <v>146</v>
      </c>
      <c r="X33" s="24">
        <f t="shared" si="3"/>
        <v>53</v>
      </c>
      <c r="Y33" s="24">
        <f t="shared" si="3"/>
        <v>63</v>
      </c>
      <c r="Z33" s="24">
        <f t="shared" si="3"/>
        <v>1143</v>
      </c>
      <c r="AA33" s="24">
        <f t="shared" si="3"/>
        <v>3</v>
      </c>
      <c r="AB33" s="24">
        <f t="shared" si="3"/>
        <v>3</v>
      </c>
      <c r="AC33" s="24">
        <f t="shared" si="3"/>
        <v>746</v>
      </c>
      <c r="AD33" s="24">
        <f t="shared" si="3"/>
        <v>3398</v>
      </c>
      <c r="AE33" s="25">
        <f t="shared" si="3"/>
        <v>69</v>
      </c>
    </row>
    <row r="34" spans="1:31" ht="20.25" customHeight="1" x14ac:dyDescent="0.15">
      <c r="A34" s="26"/>
      <c r="B34" s="19">
        <v>28</v>
      </c>
      <c r="C34" s="24">
        <f t="shared" ref="C34:AE34" si="4">SUM(C14,C18,C22,C26,C30)</f>
        <v>2103</v>
      </c>
      <c r="D34" s="24">
        <f t="shared" si="4"/>
        <v>2806</v>
      </c>
      <c r="E34" s="24">
        <f t="shared" si="4"/>
        <v>368033</v>
      </c>
      <c r="F34" s="24">
        <f t="shared" si="4"/>
        <v>1824</v>
      </c>
      <c r="G34" s="24">
        <f t="shared" si="4"/>
        <v>2468</v>
      </c>
      <c r="H34" s="24">
        <f t="shared" si="4"/>
        <v>120330</v>
      </c>
      <c r="I34" s="24">
        <f t="shared" si="4"/>
        <v>1783</v>
      </c>
      <c r="J34" s="24">
        <f t="shared" si="4"/>
        <v>2399</v>
      </c>
      <c r="K34" s="24">
        <f t="shared" si="4"/>
        <v>57639</v>
      </c>
      <c r="L34" s="24">
        <f t="shared" si="4"/>
        <v>125</v>
      </c>
      <c r="M34" s="24">
        <f t="shared" si="4"/>
        <v>204</v>
      </c>
      <c r="N34" s="24">
        <f t="shared" si="4"/>
        <v>2330</v>
      </c>
      <c r="O34" s="24">
        <f t="shared" si="4"/>
        <v>367</v>
      </c>
      <c r="P34" s="24">
        <f t="shared" si="4"/>
        <v>384</v>
      </c>
      <c r="Q34" s="24">
        <f t="shared" si="4"/>
        <v>10931</v>
      </c>
      <c r="R34" s="24">
        <f t="shared" si="4"/>
        <v>1763</v>
      </c>
      <c r="S34" s="24">
        <f t="shared" si="4"/>
        <v>2208</v>
      </c>
      <c r="T34" s="24">
        <f t="shared" si="4"/>
        <v>170960</v>
      </c>
      <c r="U34" s="24">
        <f t="shared" si="4"/>
        <v>0</v>
      </c>
      <c r="V34" s="24">
        <f t="shared" si="4"/>
        <v>0</v>
      </c>
      <c r="W34" s="24">
        <f t="shared" si="4"/>
        <v>106</v>
      </c>
      <c r="X34" s="24">
        <f t="shared" si="4"/>
        <v>57</v>
      </c>
      <c r="Y34" s="24">
        <f t="shared" si="4"/>
        <v>69</v>
      </c>
      <c r="Z34" s="24">
        <f t="shared" si="4"/>
        <v>1200</v>
      </c>
      <c r="AA34" s="24">
        <f t="shared" si="4"/>
        <v>4</v>
      </c>
      <c r="AB34" s="24">
        <f t="shared" si="4"/>
        <v>4</v>
      </c>
      <c r="AC34" s="24">
        <f t="shared" si="4"/>
        <v>733</v>
      </c>
      <c r="AD34" s="24">
        <f t="shared" si="4"/>
        <v>3650</v>
      </c>
      <c r="AE34" s="25">
        <f t="shared" si="4"/>
        <v>156</v>
      </c>
    </row>
    <row r="35" spans="1:31" ht="20.25" customHeight="1" x14ac:dyDescent="0.15">
      <c r="A35" s="26"/>
      <c r="B35" s="19">
        <v>29</v>
      </c>
      <c r="C35" s="24">
        <f t="shared" ref="C35:AE35" si="5">SUM(C15,C19,C23,C27,C31)</f>
        <v>2124</v>
      </c>
      <c r="D35" s="24">
        <f t="shared" si="5"/>
        <v>2816</v>
      </c>
      <c r="E35" s="24">
        <f t="shared" si="5"/>
        <v>366135</v>
      </c>
      <c r="F35" s="24">
        <f t="shared" si="5"/>
        <v>1846</v>
      </c>
      <c r="G35" s="24">
        <f t="shared" si="5"/>
        <v>2489</v>
      </c>
      <c r="H35" s="24">
        <f t="shared" si="5"/>
        <v>119360</v>
      </c>
      <c r="I35" s="24">
        <f t="shared" si="5"/>
        <v>1812</v>
      </c>
      <c r="J35" s="24">
        <f t="shared" si="5"/>
        <v>2430</v>
      </c>
      <c r="K35" s="24">
        <f t="shared" si="5"/>
        <v>58629</v>
      </c>
      <c r="L35" s="24">
        <f t="shared" si="5"/>
        <v>123</v>
      </c>
      <c r="M35" s="24">
        <f t="shared" si="5"/>
        <v>193</v>
      </c>
      <c r="N35" s="24">
        <f t="shared" si="5"/>
        <v>2175</v>
      </c>
      <c r="O35" s="24">
        <f t="shared" si="5"/>
        <v>377</v>
      </c>
      <c r="P35" s="24">
        <f t="shared" si="5"/>
        <v>393</v>
      </c>
      <c r="Q35" s="24">
        <f t="shared" si="5"/>
        <v>10486</v>
      </c>
      <c r="R35" s="24">
        <f t="shared" si="5"/>
        <v>1776</v>
      </c>
      <c r="S35" s="24">
        <f t="shared" si="5"/>
        <v>2218</v>
      </c>
      <c r="T35" s="24">
        <f t="shared" si="5"/>
        <v>169674</v>
      </c>
      <c r="U35" s="24">
        <f t="shared" si="5"/>
        <v>0</v>
      </c>
      <c r="V35" s="24">
        <f t="shared" si="5"/>
        <v>0</v>
      </c>
      <c r="W35" s="24">
        <f t="shared" si="5"/>
        <v>230</v>
      </c>
      <c r="X35" s="24">
        <f t="shared" si="5"/>
        <v>62</v>
      </c>
      <c r="Y35" s="24">
        <f t="shared" si="5"/>
        <v>73</v>
      </c>
      <c r="Z35" s="24">
        <f t="shared" si="5"/>
        <v>1149</v>
      </c>
      <c r="AA35" s="24">
        <f t="shared" si="5"/>
        <v>4</v>
      </c>
      <c r="AB35" s="24">
        <f t="shared" si="5"/>
        <v>4</v>
      </c>
      <c r="AC35" s="24">
        <f t="shared" si="5"/>
        <v>791</v>
      </c>
      <c r="AD35" s="24">
        <f t="shared" si="5"/>
        <v>3483</v>
      </c>
      <c r="AE35" s="25">
        <f t="shared" si="5"/>
        <v>158</v>
      </c>
    </row>
    <row r="36" spans="1:31" ht="20.25" customHeight="1" x14ac:dyDescent="0.15">
      <c r="A36" s="23"/>
      <c r="B36" s="29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30"/>
    </row>
    <row r="37" spans="1:31" ht="20.25" customHeight="1" x14ac:dyDescent="0.15">
      <c r="A37" s="18" t="s">
        <v>25</v>
      </c>
      <c r="B37" s="19">
        <v>27</v>
      </c>
      <c r="C37" s="24">
        <v>441</v>
      </c>
      <c r="D37" s="24">
        <v>549</v>
      </c>
      <c r="E37" s="24">
        <v>81236</v>
      </c>
      <c r="F37" s="24">
        <v>358</v>
      </c>
      <c r="G37" s="24">
        <v>454</v>
      </c>
      <c r="H37" s="24">
        <v>22669</v>
      </c>
      <c r="I37" s="24">
        <v>325</v>
      </c>
      <c r="J37" s="24">
        <v>411</v>
      </c>
      <c r="K37" s="24">
        <v>9660</v>
      </c>
      <c r="L37" s="24">
        <v>10</v>
      </c>
      <c r="M37" s="24">
        <v>19</v>
      </c>
      <c r="N37" s="24">
        <v>191</v>
      </c>
      <c r="O37" s="24">
        <v>97</v>
      </c>
      <c r="P37" s="24">
        <v>101</v>
      </c>
      <c r="Q37" s="24">
        <v>2713</v>
      </c>
      <c r="R37" s="24">
        <v>404</v>
      </c>
      <c r="S37" s="24">
        <v>490</v>
      </c>
      <c r="T37" s="24">
        <v>43888</v>
      </c>
      <c r="U37" s="24">
        <v>0</v>
      </c>
      <c r="V37" s="24">
        <v>0</v>
      </c>
      <c r="W37" s="24">
        <v>0</v>
      </c>
      <c r="X37" s="24">
        <v>4</v>
      </c>
      <c r="Y37" s="24">
        <v>5</v>
      </c>
      <c r="Z37" s="24">
        <v>56</v>
      </c>
      <c r="AA37" s="24">
        <v>1</v>
      </c>
      <c r="AB37" s="24">
        <v>1</v>
      </c>
      <c r="AC37" s="24">
        <v>188</v>
      </c>
      <c r="AD37" s="24">
        <v>1845</v>
      </c>
      <c r="AE37" s="25">
        <v>27</v>
      </c>
    </row>
    <row r="38" spans="1:31" ht="20.25" customHeight="1" x14ac:dyDescent="0.15">
      <c r="A38" s="23"/>
      <c r="B38" s="19">
        <v>28</v>
      </c>
      <c r="C38" s="24">
        <v>443</v>
      </c>
      <c r="D38" s="24">
        <v>538</v>
      </c>
      <c r="E38" s="24">
        <v>84857</v>
      </c>
      <c r="F38" s="24">
        <v>368</v>
      </c>
      <c r="G38" s="24">
        <v>454</v>
      </c>
      <c r="H38" s="24">
        <v>22624</v>
      </c>
      <c r="I38" s="24">
        <v>332</v>
      </c>
      <c r="J38" s="24">
        <v>407</v>
      </c>
      <c r="K38" s="24">
        <v>9832</v>
      </c>
      <c r="L38" s="24">
        <v>8</v>
      </c>
      <c r="M38" s="24">
        <v>14</v>
      </c>
      <c r="N38" s="24">
        <v>141</v>
      </c>
      <c r="O38" s="24">
        <v>100</v>
      </c>
      <c r="P38" s="24">
        <v>104</v>
      </c>
      <c r="Q38" s="24">
        <v>2573</v>
      </c>
      <c r="R38" s="24">
        <v>409</v>
      </c>
      <c r="S38" s="24">
        <v>483</v>
      </c>
      <c r="T38" s="24">
        <v>47381</v>
      </c>
      <c r="U38" s="24">
        <v>0</v>
      </c>
      <c r="V38" s="24">
        <v>0</v>
      </c>
      <c r="W38" s="24">
        <v>57</v>
      </c>
      <c r="X38" s="24">
        <v>6</v>
      </c>
      <c r="Y38" s="24">
        <v>7</v>
      </c>
      <c r="Z38" s="24">
        <v>95</v>
      </c>
      <c r="AA38" s="24">
        <v>2</v>
      </c>
      <c r="AB38" s="24">
        <v>2</v>
      </c>
      <c r="AC38" s="24">
        <v>310</v>
      </c>
      <c r="AD38" s="24">
        <v>1844</v>
      </c>
      <c r="AE38" s="25">
        <v>0</v>
      </c>
    </row>
    <row r="39" spans="1:31" ht="20.25" customHeight="1" x14ac:dyDescent="0.15">
      <c r="A39" s="23"/>
      <c r="B39" s="19">
        <v>29</v>
      </c>
      <c r="C39" s="24">
        <v>423</v>
      </c>
      <c r="D39" s="24">
        <v>505</v>
      </c>
      <c r="E39" s="24">
        <f>SUM(H39,K39,N39,Q39,T39,W39,Z39,AC39,AD39,AE39)</f>
        <v>77205</v>
      </c>
      <c r="F39" s="24">
        <v>355</v>
      </c>
      <c r="G39" s="24">
        <v>427</v>
      </c>
      <c r="H39" s="24">
        <v>21212</v>
      </c>
      <c r="I39" s="24">
        <v>318</v>
      </c>
      <c r="J39" s="24">
        <v>383</v>
      </c>
      <c r="K39" s="24">
        <v>9235</v>
      </c>
      <c r="L39" s="24">
        <v>6</v>
      </c>
      <c r="M39" s="24">
        <v>9</v>
      </c>
      <c r="N39" s="24">
        <v>108</v>
      </c>
      <c r="O39" s="24">
        <v>103</v>
      </c>
      <c r="P39" s="24">
        <v>108</v>
      </c>
      <c r="Q39" s="24">
        <v>2623</v>
      </c>
      <c r="R39" s="24">
        <v>381</v>
      </c>
      <c r="S39" s="24">
        <v>436</v>
      </c>
      <c r="T39" s="24">
        <v>42216</v>
      </c>
      <c r="U39" s="24">
        <v>0</v>
      </c>
      <c r="V39" s="24">
        <v>0</v>
      </c>
      <c r="W39" s="24">
        <v>0</v>
      </c>
      <c r="X39" s="24">
        <v>4</v>
      </c>
      <c r="Y39" s="24">
        <v>4</v>
      </c>
      <c r="Z39" s="24">
        <v>43</v>
      </c>
      <c r="AA39" s="24">
        <v>1</v>
      </c>
      <c r="AB39" s="24">
        <v>1</v>
      </c>
      <c r="AC39" s="24">
        <v>126</v>
      </c>
      <c r="AD39" s="24">
        <v>1642</v>
      </c>
      <c r="AE39" s="25">
        <v>0</v>
      </c>
    </row>
    <row r="40" spans="1:31" ht="10.5" customHeight="1" thickBot="1" x14ac:dyDescent="0.2">
      <c r="A40" s="3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4"/>
    </row>
    <row r="41" spans="1:31" ht="14.25" x14ac:dyDescent="0.15">
      <c r="A41" s="1" t="s">
        <v>27</v>
      </c>
      <c r="AE41" s="8" t="s">
        <v>34</v>
      </c>
    </row>
    <row r="42" spans="1:31" ht="14.25" x14ac:dyDescent="0.15">
      <c r="A42" s="1" t="s">
        <v>26</v>
      </c>
      <c r="AE42" s="8"/>
    </row>
    <row r="43" spans="1:31" ht="14.25" customHeight="1" x14ac:dyDescent="0.15">
      <c r="A43" s="1"/>
    </row>
    <row r="44" spans="1:31" ht="20.100000000000001" customHeight="1" x14ac:dyDescent="0.15">
      <c r="A44" s="3"/>
    </row>
  </sheetData>
  <mergeCells count="13">
    <mergeCell ref="A5:A7"/>
    <mergeCell ref="C5:E5"/>
    <mergeCell ref="F5:H5"/>
    <mergeCell ref="AE5:AE6"/>
    <mergeCell ref="AD5:AD6"/>
    <mergeCell ref="I5:K5"/>
    <mergeCell ref="L5:N5"/>
    <mergeCell ref="B5:B7"/>
    <mergeCell ref="O5:Q5"/>
    <mergeCell ref="R5:T5"/>
    <mergeCell ref="U5:W5"/>
    <mergeCell ref="X5:Z5"/>
    <mergeCell ref="AA5:AC5"/>
  </mergeCells>
  <phoneticPr fontId="2"/>
  <printOptions horizontalCentered="1"/>
  <pageMargins left="0.23622047244094491" right="0.23622047244094491" top="0.59055118110236227" bottom="0.19685039370078741" header="0.51181102362204722" footer="0.51181102362204722"/>
  <pageSetup paperSize="9" scale="97" orientation="portrait" r:id="rId1"/>
  <headerFooter alignWithMargins="0"/>
  <colBreaks count="1" manualBreakCount="1">
    <brk id="1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12-03生活保護の状況</vt:lpstr>
      <vt:lpstr>'12-03生活保護の状況'!Print_Area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2019-08-20T03:51:16Z</cp:lastPrinted>
  <dcterms:created xsi:type="dcterms:W3CDTF">2006-07-21T00:52:39Z</dcterms:created>
  <dcterms:modified xsi:type="dcterms:W3CDTF">2019-08-20T03:51:21Z</dcterms:modified>
</cp:coreProperties>
</file>