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-30" yWindow="6525" windowWidth="20730" windowHeight="7605"/>
  </bookViews>
  <sheets>
    <sheet name="10-05家屋の状況" sheetId="1" r:id="rId1"/>
  </sheets>
  <definedNames>
    <definedName name="_xlnm.Print_Area" localSheetId="0">'10-05家屋の状況'!$A$1:$O$53</definedName>
  </definedNames>
  <calcPr calcId="162913"/>
</workbook>
</file>

<file path=xl/calcChain.xml><?xml version="1.0" encoding="utf-8"?>
<calcChain xmlns="http://schemas.openxmlformats.org/spreadsheetml/2006/main">
  <c r="J50" i="1" l="1"/>
  <c r="I50" i="1"/>
  <c r="D50" i="1"/>
  <c r="C50" i="1"/>
  <c r="C10" i="1"/>
  <c r="J49" i="1"/>
  <c r="I49" i="1"/>
  <c r="I9" i="1"/>
  <c r="D49" i="1"/>
  <c r="C49" i="1"/>
  <c r="C9" i="1"/>
  <c r="J46" i="1"/>
  <c r="I46" i="1"/>
  <c r="I10" i="1"/>
  <c r="C46" i="1"/>
  <c r="J45" i="1"/>
  <c r="I45" i="1"/>
  <c r="D45" i="1"/>
  <c r="C45" i="1"/>
  <c r="J43" i="1"/>
  <c r="I43" i="1"/>
  <c r="D43" i="1"/>
  <c r="C43" i="1"/>
  <c r="J42" i="1"/>
  <c r="I42" i="1"/>
  <c r="D42" i="1"/>
  <c r="C42" i="1"/>
  <c r="J41" i="1"/>
  <c r="I41" i="1"/>
  <c r="D41" i="1"/>
  <c r="C41" i="1"/>
  <c r="J39" i="1"/>
  <c r="I39" i="1"/>
  <c r="D39" i="1"/>
  <c r="C39" i="1"/>
  <c r="J38" i="1"/>
  <c r="I38" i="1"/>
  <c r="D38" i="1"/>
  <c r="C38" i="1"/>
  <c r="J37" i="1"/>
  <c r="I37" i="1"/>
  <c r="D37" i="1"/>
  <c r="C37" i="1"/>
  <c r="J34" i="1"/>
  <c r="D34" i="1"/>
  <c r="J33" i="1"/>
  <c r="I33" i="1"/>
  <c r="D33" i="1"/>
  <c r="C33" i="1"/>
  <c r="J13" i="1"/>
  <c r="I13" i="1"/>
  <c r="D13" i="1"/>
  <c r="C13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H10" i="1"/>
  <c r="G10" i="1"/>
  <c r="F10" i="1"/>
  <c r="E10" i="1"/>
  <c r="D10" i="1"/>
  <c r="N9" i="1"/>
  <c r="M9" i="1"/>
  <c r="L9" i="1"/>
  <c r="K9" i="1"/>
  <c r="J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<sst xmlns="http://schemas.openxmlformats.org/spreadsheetml/2006/main" count="38" uniqueCount="29">
  <si>
    <t>（５）家屋の状況</t>
    <rPh sb="3" eb="5">
      <t>カオク</t>
    </rPh>
    <rPh sb="6" eb="8">
      <t>ジョウキョウ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</si>
  <si>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</si>
  <si>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</si>
  <si>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木　　　　　　造</t>
    <rPh sb="0" eb="1">
      <t>キ</t>
    </rPh>
    <rPh sb="7" eb="8">
      <t>ヅクリ</t>
    </rPh>
    <phoneticPr fontId="2"/>
  </si>
  <si>
    <t>非 　　木 　　造</t>
    <rPh sb="0" eb="1">
      <t>ヒ</t>
    </rPh>
    <rPh sb="4" eb="5">
      <t>キ</t>
    </rPh>
    <rPh sb="8" eb="9">
      <t>ヅクリ</t>
    </rPh>
    <phoneticPr fontId="2"/>
  </si>
  <si>
    <t>総　　　　　　数</t>
    <rPh sb="0" eb="1">
      <t>ソウ</t>
    </rPh>
    <rPh sb="7" eb="8">
      <t>スウ</t>
    </rPh>
    <phoneticPr fontId="2"/>
  </si>
  <si>
    <t>住　　　　　宅</t>
    <rPh sb="0" eb="1">
      <t>ジュウ</t>
    </rPh>
    <rPh sb="6" eb="7">
      <t>タク</t>
    </rPh>
    <phoneticPr fontId="2"/>
  </si>
  <si>
    <t>そ　　の　　他</t>
    <rPh sb="6" eb="7">
      <t>タ</t>
    </rPh>
    <phoneticPr fontId="2"/>
  </si>
  <si>
    <t>総　　　　　　数</t>
    <rPh sb="0" eb="1">
      <t>フサ</t>
    </rPh>
    <rPh sb="7" eb="8">
      <t>カズ</t>
    </rPh>
    <phoneticPr fontId="2"/>
  </si>
  <si>
    <t>住宅　・　アパート</t>
    <rPh sb="0" eb="1">
      <t>ジュウ</t>
    </rPh>
    <rPh sb="1" eb="2">
      <t>タク</t>
    </rPh>
    <phoneticPr fontId="2"/>
  </si>
  <si>
    <t>棟　　数</t>
    <rPh sb="0" eb="1">
      <t>トウ</t>
    </rPh>
    <rPh sb="3" eb="4">
      <t>スウ</t>
    </rPh>
    <phoneticPr fontId="2"/>
  </si>
  <si>
    <t>総 　　　数</t>
    <rPh sb="0" eb="1">
      <t>フサ</t>
    </rPh>
    <rPh sb="5" eb="6">
      <t>カズ</t>
    </rPh>
    <phoneticPr fontId="2"/>
  </si>
  <si>
    <t>　　　　〈資料〉固定資産概要調書</t>
    <rPh sb="8" eb="10">
      <t>コテイ</t>
    </rPh>
    <rPh sb="10" eb="12">
      <t>シサン</t>
    </rPh>
    <rPh sb="12" eb="14">
      <t>ガイヨウ</t>
    </rPh>
    <rPh sb="14" eb="16">
      <t>チョウショ</t>
    </rPh>
    <phoneticPr fontId="2"/>
  </si>
  <si>
    <t>56　土木 ・ 建築</t>
    <rPh sb="3" eb="5">
      <t>ドボク</t>
    </rPh>
    <rPh sb="8" eb="10">
      <t>ケンチク</t>
    </rPh>
    <phoneticPr fontId="2"/>
  </si>
  <si>
    <t>土木 ・ 建築　57</t>
    <rPh sb="0" eb="2">
      <t>ドボク</t>
    </rPh>
    <rPh sb="5" eb="7">
      <t>ケンチク</t>
    </rPh>
    <phoneticPr fontId="2"/>
  </si>
  <si>
    <t>棟　　数</t>
    <phoneticPr fontId="2"/>
  </si>
  <si>
    <t>床　面　積（㎡）</t>
    <rPh sb="0" eb="1">
      <t>ユカ</t>
    </rPh>
    <rPh sb="2" eb="3">
      <t>メン</t>
    </rPh>
    <rPh sb="4" eb="5">
      <t>セキ</t>
    </rPh>
    <phoneticPr fontId="2"/>
  </si>
  <si>
    <t>床　面　積（㎡）</t>
    <phoneticPr fontId="2"/>
  </si>
  <si>
    <t>　各年1月1日現在</t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</si>
  <si>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</si>
  <si>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</si>
  <si>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</si>
  <si>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</si>
  <si>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</si>
  <si>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</si>
  <si>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2">
      <t>ヒガシウラ</t>
    </rPh>
    <rPh sb="2" eb="3">
      <t>チョウ</t>
    </rPh>
    <phoneticPr fontId="2"/>
  </si>
  <si>
    <t>南知多町</t>
    <rPh sb="0" eb="4">
      <t>ミナミチタチョウ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</si>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</sst>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△ &quot;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38" fontId="3" fillId="0" borderId="0" xfId="33" applyFont="1" applyFill="1" applyBorder="1" applyAlignment="1">
      <alignment horizontal="right" vertical="center"/>
    </xf>
    <xf numFmtId="176" fontId="3" fillId="0" borderId="10" xfId="33" applyNumberFormat="1" applyFont="1" applyFill="1" applyBorder="1" applyAlignment="1">
      <alignment horizontal="right" vertical="center"/>
    </xf>
    <xf numFmtId="0" fontId="3" fillId="24" borderId="0" xfId="0" applyFont="1" applyFill="1" applyAlignment="1">
      <alignment horizontal="left" vertical="center"/>
    </xf>
    <xf numFmtId="0" fontId="3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vertical="center"/>
    </xf>
    <xf numFmtId="38" fontId="3" fillId="24" borderId="0" xfId="33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3" fillId="24" borderId="10" xfId="33" applyNumberFormat="1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2" xfId="0" applyFont="1" applyFill="1" applyBorder="1" applyAlignment="1">
      <alignment horizontal="center" vertical="center"/>
    </xf>
    <xf numFmtId="177" fontId="0" fillId="0" borderId="15" xfId="33" applyNumberFormat="1" applyFont="1" applyFill="1" applyBorder="1" applyAlignment="1">
      <alignment horizontal="right" vertical="center"/>
    </xf>
    <xf numFmtId="177" fontId="0" fillId="0" borderId="0" xfId="33" applyNumberFormat="1" applyFont="1" applyFill="1" applyBorder="1" applyAlignment="1">
      <alignment horizontal="right" vertical="center"/>
    </xf>
    <xf numFmtId="177" fontId="0" fillId="0" borderId="25" xfId="33" applyNumberFormat="1" applyFont="1" applyFill="1" applyBorder="1" applyAlignment="1">
      <alignment horizontal="right" vertical="center"/>
    </xf>
    <xf numFmtId="177" fontId="3" fillId="0" borderId="15" xfId="33" applyNumberFormat="1" applyFont="1" applyFill="1" applyBorder="1" applyAlignment="1">
      <alignment vertical="center"/>
    </xf>
    <xf numFmtId="177" fontId="3" fillId="0" borderId="0" xfId="33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33" applyNumberFormat="1" applyFont="1" applyFill="1" applyBorder="1" applyAlignment="1">
      <alignment vertical="center"/>
    </xf>
    <xf numFmtId="177" fontId="3" fillId="0" borderId="25" xfId="33" applyNumberFormat="1" applyFont="1" applyFill="1" applyBorder="1" applyAlignment="1">
      <alignment horizontal="right" vertical="center"/>
    </xf>
    <xf numFmtId="38" fontId="3" fillId="0" borderId="25" xfId="33" applyFont="1" applyFill="1" applyBorder="1" applyAlignment="1">
      <alignment horizontal="right" vertical="center"/>
    </xf>
    <xf numFmtId="177" fontId="3" fillId="0" borderId="0" xfId="33" applyNumberFormat="1" applyFont="1" applyFill="1" applyAlignment="1">
      <alignment horizontal="right" vertical="center"/>
    </xf>
    <xf numFmtId="176" fontId="3" fillId="0" borderId="15" xfId="33" applyNumberFormat="1" applyFont="1" applyFill="1" applyBorder="1" applyAlignment="1">
      <alignment vertical="center"/>
    </xf>
    <xf numFmtId="176" fontId="3" fillId="0" borderId="0" xfId="33" applyNumberFormat="1" applyFont="1" applyFill="1" applyBorder="1" applyAlignment="1">
      <alignment horizontal="right" vertical="center"/>
    </xf>
    <xf numFmtId="176" fontId="3" fillId="0" borderId="0" xfId="33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33" applyNumberFormat="1" applyFont="1" applyFill="1" applyBorder="1" applyAlignment="1">
      <alignment vertical="center"/>
    </xf>
    <xf numFmtId="176" fontId="3" fillId="0" borderId="25" xfId="33" applyNumberFormat="1" applyFont="1" applyFill="1" applyBorder="1" applyAlignment="1" applyProtection="1">
      <alignment horizontal="right" vertical="center"/>
      <protection locked="0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7" xfId="0" applyFont="1" applyFill="1" applyBorder="1" applyAlignment="1">
      <alignment horizontal="center" vertical="center"/>
    </xf>
    <xf numFmtId="177" fontId="3" fillId="0" borderId="28" xfId="33" applyNumberFormat="1" applyFont="1" applyFill="1" applyBorder="1" applyAlignment="1">
      <alignment vertical="center"/>
    </xf>
    <xf numFmtId="177" fontId="3" fillId="0" borderId="29" xfId="33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horizontal="right" vertical="center"/>
    </xf>
    <xf numFmtId="177" fontId="3" fillId="0" borderId="30" xfId="33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right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horizontal="right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left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17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distributed" vertical="center" justifyLastLine="1"/>
    </xf>
    <xf numFmtId="0" fontId="3" fillId="24" borderId="19" xfId="0" applyFont="1" applyFill="1" applyBorder="1" applyAlignment="1">
      <alignment horizontal="distributed" vertical="center" justifyLastLine="1"/>
    </xf>
    <xf numFmtId="0" fontId="3" fillId="24" borderId="20" xfId="0" applyFont="1" applyFill="1" applyBorder="1" applyAlignment="1">
      <alignment horizontal="distributed" vertical="center" justifyLastLine="1"/>
    </xf>
    <xf numFmtId="0" fontId="3" fillId="24" borderId="21" xfId="0" applyFont="1" applyFill="1" applyBorder="1" applyAlignment="1">
      <alignment horizontal="center" vertical="center"/>
    </xf>
    <xf numFmtId="0" fontId="3" fillId="24" borderId="22" xfId="0" applyFont="1" applyFill="1" applyBorder="1" applyAlignment="1">
      <alignment horizontal="center" vertical="center"/>
    </xf>
    <xf numFmtId="0" fontId="3" fillId="24" borderId="23" xfId="0" applyFont="1" applyFill="1" applyBorder="1" applyAlignment="1">
      <alignment horizontal="center" vertical="center"/>
    </xf>
  </cellXfs>
  <cellStyles count="4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view="pageBreakPreview" zoomScaleNormal="80" zoomScaleSheetLayoutView="100" workbookViewId="0">
      <pane ySplit="11" topLeftCell="A12" activePane="bottomLeft" state="frozen"/>
      <selection pane="bottomLeft" activeCell="D3" sqref="D3"/>
    </sheetView>
  </sheetViews>
  <sheetFormatPr defaultRowHeight="14.25" x14ac:dyDescent="0.15"/>
  <cols>
    <col min="1" max="1" width="11.375" style="1" customWidth="1"/>
    <col min="2" max="2" width="5.625" style="1" customWidth="1"/>
    <col min="3" max="3" width="10.625" style="2" customWidth="1"/>
    <col min="4" max="4" width="14.375" style="2" customWidth="1"/>
    <col min="5" max="5" width="10" style="2" customWidth="1"/>
    <col min="6" max="6" width="14.375" style="2" customWidth="1"/>
    <col min="7" max="7" width="10" style="2" customWidth="1"/>
    <col min="8" max="8" width="14.375" style="2" customWidth="1"/>
    <col min="9" max="9" width="10.5" style="2" customWidth="1"/>
    <col min="10" max="10" width="14.375" style="2" customWidth="1"/>
    <col min="11" max="11" width="10.625" style="2" customWidth="1"/>
    <col min="12" max="12" width="14.375" style="2" customWidth="1"/>
    <col min="13" max="13" width="10.625" style="2" customWidth="1"/>
    <col min="14" max="14" width="14.5" style="2" customWidth="1"/>
    <col min="15" max="15" width="15.125" style="2" customWidth="1"/>
    <col min="16" max="16" width="9" style="2"/>
    <col min="17" max="17" width="16.25" style="2" customWidth="1"/>
    <col min="18" max="16384" width="9" style="2"/>
  </cols>
  <sheetData>
    <row r="1" spans="1:15" ht="14.25" customHeight="1" x14ac:dyDescent="0.15">
      <c r="A1" s="6" t="s">
        <v>13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3" t="s">
        <v>14</v>
      </c>
    </row>
    <row r="2" spans="1:15" ht="18.75" customHeight="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/>
    </row>
    <row r="3" spans="1:15" ht="18.75" x14ac:dyDescent="0.15">
      <c r="A3" s="48" t="s">
        <v>0</v>
      </c>
      <c r="B3" s="48"/>
      <c r="C3" s="4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</row>
    <row r="4" spans="1:15" ht="18.75" customHeight="1" thickBot="1" x14ac:dyDescent="0.2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44" t="s">
        <v>18</v>
      </c>
      <c r="M4" s="44"/>
      <c r="N4" s="44"/>
      <c r="O4" s="10"/>
    </row>
    <row r="5" spans="1:15" ht="14.25" customHeight="1" x14ac:dyDescent="0.15">
      <c r="A5" s="52" t="s">
        <v>1</v>
      </c>
      <c r="B5" s="55" t="s">
        <v>2</v>
      </c>
      <c r="C5" s="50" t="s">
        <v>3</v>
      </c>
      <c r="D5" s="42"/>
      <c r="E5" s="42"/>
      <c r="F5" s="42"/>
      <c r="G5" s="42"/>
      <c r="H5" s="51"/>
      <c r="I5" s="42" t="s">
        <v>4</v>
      </c>
      <c r="J5" s="42"/>
      <c r="K5" s="42"/>
      <c r="L5" s="42"/>
      <c r="M5" s="42"/>
      <c r="N5" s="43"/>
      <c r="O5" s="10"/>
    </row>
    <row r="6" spans="1:15" ht="14.25" customHeight="1" x14ac:dyDescent="0.15">
      <c r="A6" s="53"/>
      <c r="B6" s="56"/>
      <c r="C6" s="49" t="s">
        <v>5</v>
      </c>
      <c r="D6" s="47"/>
      <c r="E6" s="45" t="s">
        <v>6</v>
      </c>
      <c r="F6" s="45"/>
      <c r="G6" s="45" t="s">
        <v>7</v>
      </c>
      <c r="H6" s="45"/>
      <c r="I6" s="47" t="s">
        <v>8</v>
      </c>
      <c r="J6" s="47"/>
      <c r="K6" s="45" t="s">
        <v>9</v>
      </c>
      <c r="L6" s="45"/>
      <c r="M6" s="45" t="s">
        <v>7</v>
      </c>
      <c r="N6" s="46"/>
      <c r="O6" s="10"/>
    </row>
    <row r="7" spans="1:15" ht="14.25" customHeight="1" x14ac:dyDescent="0.15">
      <c r="A7" s="54"/>
      <c r="B7" s="57"/>
      <c r="C7" s="12" t="s">
        <v>10</v>
      </c>
      <c r="D7" s="12" t="s">
        <v>16</v>
      </c>
      <c r="E7" s="12" t="s">
        <v>15</v>
      </c>
      <c r="F7" s="12" t="s">
        <v>17</v>
      </c>
      <c r="G7" s="12" t="s">
        <v>15</v>
      </c>
      <c r="H7" s="12" t="s">
        <v>17</v>
      </c>
      <c r="I7" s="12" t="s">
        <v>10</v>
      </c>
      <c r="J7" s="12" t="s">
        <v>16</v>
      </c>
      <c r="K7" s="12" t="s">
        <v>15</v>
      </c>
      <c r="L7" s="12" t="s">
        <v>17</v>
      </c>
      <c r="M7" s="12" t="s">
        <v>15</v>
      </c>
      <c r="N7" s="13" t="s">
        <v>17</v>
      </c>
      <c r="O7" s="10"/>
    </row>
    <row r="8" spans="1:15" x14ac:dyDescent="0.15">
      <c r="A8" s="14"/>
      <c r="B8" s="15"/>
      <c r="C8" s="38"/>
      <c r="D8" s="39"/>
      <c r="E8" s="39"/>
      <c r="F8" s="39"/>
      <c r="G8" s="39"/>
      <c r="H8" s="40"/>
      <c r="I8" s="39"/>
      <c r="J8" s="39"/>
      <c r="K8" s="39"/>
      <c r="L8" s="39"/>
      <c r="M8" s="39"/>
      <c r="N8" s="41"/>
      <c r="O8" s="10"/>
    </row>
    <row r="9" spans="1:15" x14ac:dyDescent="0.15">
      <c r="A9" s="14" t="s">
        <v>11</v>
      </c>
      <c r="B9" s="15">
        <v>28</v>
      </c>
      <c r="C9" s="16">
        <f>SUM(C13+C17+C21+C25+C29+C33+C37+C41+C45+C49)</f>
        <v>215852</v>
      </c>
      <c r="D9" s="17">
        <f>SUM(D13+D17+D21+D25+D29+D33+D37+D41+D45+D49)</f>
        <v>20307175</v>
      </c>
      <c r="E9" s="17">
        <f t="shared" ref="E9:N9" si="0">SUM(E13+E17+E21+E25+E29+E33+E37+E41+E45+E49)</f>
        <v>164216</v>
      </c>
      <c r="F9" s="17">
        <f t="shared" si="0"/>
        <v>17460575</v>
      </c>
      <c r="G9" s="17">
        <f t="shared" si="0"/>
        <v>51636</v>
      </c>
      <c r="H9" s="17">
        <f t="shared" si="0"/>
        <v>2846600</v>
      </c>
      <c r="I9" s="17">
        <f t="shared" si="0"/>
        <v>80774</v>
      </c>
      <c r="J9" s="17">
        <f t="shared" si="0"/>
        <v>25601498</v>
      </c>
      <c r="K9" s="17">
        <f t="shared" si="0"/>
        <v>38830</v>
      </c>
      <c r="L9" s="17">
        <f t="shared" si="0"/>
        <v>8675011</v>
      </c>
      <c r="M9" s="17">
        <f t="shared" si="0"/>
        <v>41944</v>
      </c>
      <c r="N9" s="18">
        <f t="shared" si="0"/>
        <v>16926487</v>
      </c>
      <c r="O9" s="10"/>
    </row>
    <row r="10" spans="1:15" x14ac:dyDescent="0.15">
      <c r="A10" s="14"/>
      <c r="B10" s="15">
        <v>29</v>
      </c>
      <c r="C10" s="16">
        <f t="shared" ref="C10:N11" si="1">SUM(C14+C18+C22+C26+C30+C34+C38+C42+C46+C50)</f>
        <v>216349</v>
      </c>
      <c r="D10" s="17">
        <f t="shared" si="1"/>
        <v>20457666</v>
      </c>
      <c r="E10" s="17">
        <f t="shared" si="1"/>
        <v>165949</v>
      </c>
      <c r="F10" s="17">
        <f t="shared" si="1"/>
        <v>17764454</v>
      </c>
      <c r="G10" s="17">
        <f t="shared" si="1"/>
        <v>50400</v>
      </c>
      <c r="H10" s="17">
        <f t="shared" si="1"/>
        <v>2693212</v>
      </c>
      <c r="I10" s="17">
        <f t="shared" si="1"/>
        <v>81175</v>
      </c>
      <c r="J10" s="17">
        <f t="shared" si="1"/>
        <v>25918191</v>
      </c>
      <c r="K10" s="17">
        <f t="shared" si="1"/>
        <v>39282</v>
      </c>
      <c r="L10" s="17">
        <f t="shared" si="1"/>
        <v>8758600</v>
      </c>
      <c r="M10" s="17">
        <f t="shared" si="1"/>
        <v>41893</v>
      </c>
      <c r="N10" s="18">
        <f t="shared" si="1"/>
        <v>17159591</v>
      </c>
      <c r="O10" s="10"/>
    </row>
    <row r="11" spans="1:15" x14ac:dyDescent="0.15">
      <c r="A11" s="14"/>
      <c r="B11" s="15">
        <v>30</v>
      </c>
      <c r="C11" s="16">
        <f t="shared" si="1"/>
        <v>217233</v>
      </c>
      <c r="D11" s="17">
        <f t="shared" si="1"/>
        <v>20640232</v>
      </c>
      <c r="E11" s="17">
        <f t="shared" si="1"/>
        <v>167394</v>
      </c>
      <c r="F11" s="17">
        <f t="shared" si="1"/>
        <v>17952808</v>
      </c>
      <c r="G11" s="17">
        <f t="shared" si="1"/>
        <v>49839</v>
      </c>
      <c r="H11" s="17">
        <f t="shared" si="1"/>
        <v>2687424</v>
      </c>
      <c r="I11" s="17">
        <f t="shared" si="1"/>
        <v>81396</v>
      </c>
      <c r="J11" s="17">
        <f t="shared" si="1"/>
        <v>26087183</v>
      </c>
      <c r="K11" s="17">
        <f t="shared" si="1"/>
        <v>39450</v>
      </c>
      <c r="L11" s="17">
        <f t="shared" si="1"/>
        <v>8817217</v>
      </c>
      <c r="M11" s="17">
        <f t="shared" si="1"/>
        <v>41946</v>
      </c>
      <c r="N11" s="18">
        <f t="shared" si="1"/>
        <v>17269966</v>
      </c>
      <c r="O11" s="10"/>
    </row>
    <row r="12" spans="1:15" x14ac:dyDescent="0.15">
      <c r="A12" s="14"/>
      <c r="B12" s="15"/>
      <c r="C12" s="19"/>
      <c r="D12" s="20"/>
      <c r="E12" s="20"/>
      <c r="F12" s="20"/>
      <c r="G12" s="20"/>
      <c r="H12" s="21"/>
      <c r="I12" s="22"/>
      <c r="J12" s="20"/>
      <c r="K12" s="20"/>
      <c r="L12" s="20"/>
      <c r="M12" s="20"/>
      <c r="N12" s="23"/>
      <c r="O12" s="10"/>
    </row>
    <row r="13" spans="1:15" x14ac:dyDescent="0.15">
      <c r="A13" s="14" t="s">
        <v>19</v>
      </c>
      <c r="B13" s="15">
        <v>28</v>
      </c>
      <c r="C13" s="19">
        <f>SUM(E13,G13)</f>
        <v>40216</v>
      </c>
      <c r="D13" s="20">
        <f>SUM(F13,H13)</f>
        <v>3663881</v>
      </c>
      <c r="E13" s="4">
        <v>34690</v>
      </c>
      <c r="F13" s="4">
        <v>3071260</v>
      </c>
      <c r="G13" s="4">
        <v>5526</v>
      </c>
      <c r="H13" s="4">
        <v>592621</v>
      </c>
      <c r="I13" s="22">
        <f>SUM(K13,M13)</f>
        <v>14429</v>
      </c>
      <c r="J13" s="22">
        <f>SUM(L13,N13)</f>
        <v>4969138</v>
      </c>
      <c r="K13" s="4">
        <v>6999</v>
      </c>
      <c r="L13" s="4">
        <v>1659075</v>
      </c>
      <c r="M13" s="4">
        <v>7430</v>
      </c>
      <c r="N13" s="24">
        <v>3310063</v>
      </c>
      <c r="O13" s="10"/>
    </row>
    <row r="14" spans="1:15" x14ac:dyDescent="0.15">
      <c r="A14" s="14"/>
      <c r="B14" s="15">
        <v>29</v>
      </c>
      <c r="C14" s="19">
        <v>40535</v>
      </c>
      <c r="D14" s="20">
        <v>3689424</v>
      </c>
      <c r="E14" s="4">
        <v>35034</v>
      </c>
      <c r="F14" s="4">
        <v>3102072</v>
      </c>
      <c r="G14" s="4">
        <v>5501</v>
      </c>
      <c r="H14" s="4">
        <v>587352</v>
      </c>
      <c r="I14" s="22">
        <v>14517</v>
      </c>
      <c r="J14" s="22">
        <v>5024157</v>
      </c>
      <c r="K14" s="4">
        <v>7068</v>
      </c>
      <c r="L14" s="4">
        <v>1659095</v>
      </c>
      <c r="M14" s="4">
        <v>7449</v>
      </c>
      <c r="N14" s="24">
        <v>3365062</v>
      </c>
      <c r="O14" s="10"/>
    </row>
    <row r="15" spans="1:15" x14ac:dyDescent="0.15">
      <c r="A15" s="14"/>
      <c r="B15" s="15">
        <v>30</v>
      </c>
      <c r="C15" s="19">
        <v>40954</v>
      </c>
      <c r="D15" s="20">
        <v>3731031</v>
      </c>
      <c r="E15" s="4">
        <v>35474</v>
      </c>
      <c r="F15" s="4">
        <v>3138277</v>
      </c>
      <c r="G15" s="4">
        <v>5480</v>
      </c>
      <c r="H15" s="4">
        <v>592754</v>
      </c>
      <c r="I15" s="22">
        <v>14656</v>
      </c>
      <c r="J15" s="22">
        <v>5061156</v>
      </c>
      <c r="K15" s="4">
        <v>7176</v>
      </c>
      <c r="L15" s="4">
        <v>1677166</v>
      </c>
      <c r="M15" s="4">
        <v>7480</v>
      </c>
      <c r="N15" s="24">
        <v>3383990</v>
      </c>
      <c r="O15" s="10"/>
    </row>
    <row r="16" spans="1:15" x14ac:dyDescent="0.15">
      <c r="A16" s="14"/>
      <c r="B16" s="15"/>
      <c r="C16" s="19"/>
      <c r="D16" s="20"/>
      <c r="E16" s="20"/>
      <c r="F16" s="20"/>
      <c r="G16" s="20"/>
      <c r="H16" s="21"/>
      <c r="I16" s="22"/>
      <c r="J16" s="22"/>
      <c r="K16" s="20"/>
      <c r="L16" s="20"/>
      <c r="M16" s="20"/>
      <c r="N16" s="23"/>
      <c r="O16" s="10"/>
    </row>
    <row r="17" spans="1:15" x14ac:dyDescent="0.15">
      <c r="A17" s="14" t="s">
        <v>20</v>
      </c>
      <c r="B17" s="15">
        <v>28</v>
      </c>
      <c r="C17" s="19">
        <v>26777</v>
      </c>
      <c r="D17" s="20">
        <v>2632125</v>
      </c>
      <c r="E17" s="4">
        <v>17648</v>
      </c>
      <c r="F17" s="4">
        <v>2135901</v>
      </c>
      <c r="G17" s="4">
        <v>9129</v>
      </c>
      <c r="H17" s="4">
        <v>496224</v>
      </c>
      <c r="I17" s="22">
        <v>6527</v>
      </c>
      <c r="J17" s="22">
        <v>2508575</v>
      </c>
      <c r="K17" s="4">
        <v>2809</v>
      </c>
      <c r="L17" s="4">
        <v>592164</v>
      </c>
      <c r="M17" s="4">
        <v>3718</v>
      </c>
      <c r="N17" s="24">
        <v>1916411</v>
      </c>
      <c r="O17" s="10"/>
    </row>
    <row r="18" spans="1:15" x14ac:dyDescent="0.15">
      <c r="A18" s="14"/>
      <c r="B18" s="15">
        <v>29</v>
      </c>
      <c r="C18" s="19">
        <v>26830</v>
      </c>
      <c r="D18" s="20">
        <v>2650414</v>
      </c>
      <c r="E18" s="4">
        <v>17835</v>
      </c>
      <c r="F18" s="4">
        <v>2160546</v>
      </c>
      <c r="G18" s="4">
        <v>8995</v>
      </c>
      <c r="H18" s="4">
        <v>489868</v>
      </c>
      <c r="I18" s="22">
        <v>6607</v>
      </c>
      <c r="J18" s="22">
        <v>2516055</v>
      </c>
      <c r="K18" s="4">
        <v>2859</v>
      </c>
      <c r="L18" s="4">
        <v>603911</v>
      </c>
      <c r="M18" s="4">
        <v>3748</v>
      </c>
      <c r="N18" s="24">
        <v>1912144</v>
      </c>
      <c r="O18" s="10"/>
    </row>
    <row r="19" spans="1:15" x14ac:dyDescent="0.15">
      <c r="A19" s="14"/>
      <c r="B19" s="15">
        <v>30</v>
      </c>
      <c r="C19" s="19">
        <v>26826</v>
      </c>
      <c r="D19" s="20">
        <v>2665779</v>
      </c>
      <c r="E19" s="4">
        <v>17969</v>
      </c>
      <c r="F19" s="4">
        <v>2180437</v>
      </c>
      <c r="G19" s="4">
        <v>8857</v>
      </c>
      <c r="H19" s="4">
        <v>485342</v>
      </c>
      <c r="I19" s="22">
        <v>6661</v>
      </c>
      <c r="J19" s="22">
        <v>2628111</v>
      </c>
      <c r="K19" s="4">
        <v>2901</v>
      </c>
      <c r="L19" s="4">
        <v>606693</v>
      </c>
      <c r="M19" s="4">
        <v>3760</v>
      </c>
      <c r="N19" s="24">
        <v>2021418</v>
      </c>
      <c r="O19" s="10"/>
    </row>
    <row r="20" spans="1:15" x14ac:dyDescent="0.15">
      <c r="A20" s="14"/>
      <c r="B20" s="15"/>
      <c r="C20" s="19"/>
      <c r="D20" s="20"/>
      <c r="E20" s="20"/>
      <c r="F20" s="20"/>
      <c r="G20" s="20"/>
      <c r="H20" s="21"/>
      <c r="I20" s="22"/>
      <c r="J20" s="22"/>
      <c r="K20" s="20"/>
      <c r="L20" s="20"/>
      <c r="M20" s="20"/>
      <c r="N20" s="23"/>
      <c r="O20" s="10"/>
    </row>
    <row r="21" spans="1:15" x14ac:dyDescent="0.15">
      <c r="A21" s="14" t="s">
        <v>21</v>
      </c>
      <c r="B21" s="15">
        <v>28</v>
      </c>
      <c r="C21" s="19">
        <v>26815</v>
      </c>
      <c r="D21" s="20">
        <v>2760812</v>
      </c>
      <c r="E21" s="25">
        <v>22012</v>
      </c>
      <c r="F21" s="25">
        <v>2567907</v>
      </c>
      <c r="G21" s="25">
        <v>4803</v>
      </c>
      <c r="H21" s="25">
        <v>192905</v>
      </c>
      <c r="I21" s="22">
        <v>14552</v>
      </c>
      <c r="J21" s="22">
        <v>6111937</v>
      </c>
      <c r="K21" s="25">
        <v>6928</v>
      </c>
      <c r="L21" s="25">
        <v>1835735</v>
      </c>
      <c r="M21" s="25">
        <v>7624</v>
      </c>
      <c r="N21" s="23">
        <v>4276202</v>
      </c>
      <c r="O21" s="10"/>
    </row>
    <row r="22" spans="1:15" x14ac:dyDescent="0.15">
      <c r="A22" s="14"/>
      <c r="B22" s="15">
        <v>29</v>
      </c>
      <c r="C22" s="19">
        <v>26988</v>
      </c>
      <c r="D22" s="20">
        <v>2800608</v>
      </c>
      <c r="E22" s="25">
        <v>22286</v>
      </c>
      <c r="F22" s="25">
        <v>2609781</v>
      </c>
      <c r="G22" s="25">
        <v>4702</v>
      </c>
      <c r="H22" s="25">
        <v>190827</v>
      </c>
      <c r="I22" s="22">
        <v>14651</v>
      </c>
      <c r="J22" s="22">
        <v>6263129</v>
      </c>
      <c r="K22" s="25">
        <v>7016</v>
      </c>
      <c r="L22" s="25">
        <v>1853335</v>
      </c>
      <c r="M22" s="25">
        <v>7635</v>
      </c>
      <c r="N22" s="23">
        <v>4409794</v>
      </c>
      <c r="O22" s="10"/>
    </row>
    <row r="23" spans="1:15" x14ac:dyDescent="0.15">
      <c r="A23" s="14"/>
      <c r="B23" s="15">
        <v>30</v>
      </c>
      <c r="C23" s="19">
        <v>27149</v>
      </c>
      <c r="D23" s="20">
        <v>2834164</v>
      </c>
      <c r="E23" s="25">
        <v>22525</v>
      </c>
      <c r="F23" s="25">
        <v>2644805</v>
      </c>
      <c r="G23" s="25">
        <v>4624</v>
      </c>
      <c r="H23" s="25">
        <v>189359</v>
      </c>
      <c r="I23" s="22">
        <v>14617</v>
      </c>
      <c r="J23" s="22">
        <v>6264930</v>
      </c>
      <c r="K23" s="25">
        <v>6989</v>
      </c>
      <c r="L23" s="25">
        <v>1861123</v>
      </c>
      <c r="M23" s="25">
        <v>7628</v>
      </c>
      <c r="N23" s="23">
        <v>4403807</v>
      </c>
      <c r="O23" s="10"/>
    </row>
    <row r="24" spans="1:15" x14ac:dyDescent="0.15">
      <c r="A24" s="14"/>
      <c r="B24" s="15"/>
      <c r="C24" s="19"/>
      <c r="D24" s="20"/>
      <c r="E24" s="20"/>
      <c r="F24" s="20"/>
      <c r="G24" s="20"/>
      <c r="H24" s="21"/>
      <c r="I24" s="22"/>
      <c r="J24" s="22"/>
      <c r="K24" s="20"/>
      <c r="L24" s="20"/>
      <c r="M24" s="20"/>
      <c r="N24" s="23"/>
      <c r="O24" s="10"/>
    </row>
    <row r="25" spans="1:15" x14ac:dyDescent="0.15">
      <c r="A25" s="14" t="s">
        <v>22</v>
      </c>
      <c r="B25" s="15">
        <v>28</v>
      </c>
      <c r="C25" s="19">
        <v>24285</v>
      </c>
      <c r="D25" s="20">
        <v>2149438</v>
      </c>
      <c r="E25" s="20">
        <v>18924</v>
      </c>
      <c r="F25" s="20">
        <v>1825267</v>
      </c>
      <c r="G25" s="20">
        <v>5361</v>
      </c>
      <c r="H25" s="21">
        <v>324171</v>
      </c>
      <c r="I25" s="22">
        <v>12201</v>
      </c>
      <c r="J25" s="22">
        <v>3661400</v>
      </c>
      <c r="K25" s="20">
        <v>6568</v>
      </c>
      <c r="L25" s="20">
        <v>1508896</v>
      </c>
      <c r="M25" s="20">
        <v>5633</v>
      </c>
      <c r="N25" s="23">
        <v>2152504</v>
      </c>
      <c r="O25" s="10"/>
    </row>
    <row r="26" spans="1:15" x14ac:dyDescent="0.15">
      <c r="A26" s="14"/>
      <c r="B26" s="15">
        <v>29</v>
      </c>
      <c r="C26" s="19">
        <v>24339</v>
      </c>
      <c r="D26" s="20">
        <v>2176537</v>
      </c>
      <c r="E26" s="20">
        <v>19553</v>
      </c>
      <c r="F26" s="20">
        <v>1974761</v>
      </c>
      <c r="G26" s="20">
        <v>4786</v>
      </c>
      <c r="H26" s="21">
        <v>201776</v>
      </c>
      <c r="I26" s="22">
        <v>12257</v>
      </c>
      <c r="J26" s="22">
        <v>3745036</v>
      </c>
      <c r="K26" s="20">
        <v>6644</v>
      </c>
      <c r="L26" s="20">
        <v>1545994</v>
      </c>
      <c r="M26" s="20">
        <v>5613</v>
      </c>
      <c r="N26" s="23">
        <v>2199042</v>
      </c>
      <c r="O26" s="10"/>
    </row>
    <row r="27" spans="1:15" x14ac:dyDescent="0.15">
      <c r="A27" s="14"/>
      <c r="B27" s="15">
        <v>30</v>
      </c>
      <c r="C27" s="19">
        <v>24450</v>
      </c>
      <c r="D27" s="20">
        <v>2204473</v>
      </c>
      <c r="E27" s="20">
        <v>19707</v>
      </c>
      <c r="F27" s="20">
        <v>2002492</v>
      </c>
      <c r="G27" s="20">
        <v>4743</v>
      </c>
      <c r="H27" s="21">
        <v>201981</v>
      </c>
      <c r="I27" s="22">
        <v>12176</v>
      </c>
      <c r="J27" s="22">
        <v>3759474</v>
      </c>
      <c r="K27" s="20">
        <v>6546</v>
      </c>
      <c r="L27" s="20">
        <v>1559654</v>
      </c>
      <c r="M27" s="20">
        <v>5630</v>
      </c>
      <c r="N27" s="23">
        <v>2199820</v>
      </c>
      <c r="O27" s="10"/>
    </row>
    <row r="28" spans="1:15" x14ac:dyDescent="0.15">
      <c r="A28" s="14"/>
      <c r="B28" s="15"/>
      <c r="C28" s="19"/>
      <c r="D28" s="20"/>
      <c r="E28" s="20"/>
      <c r="F28" s="20"/>
      <c r="G28" s="20"/>
      <c r="H28" s="21"/>
      <c r="I28" s="22"/>
      <c r="J28" s="22"/>
      <c r="K28" s="20"/>
      <c r="L28" s="20"/>
      <c r="M28" s="20"/>
      <c r="N28" s="23"/>
      <c r="O28" s="10"/>
    </row>
    <row r="29" spans="1:15" x14ac:dyDescent="0.15">
      <c r="A29" s="14" t="s">
        <v>23</v>
      </c>
      <c r="B29" s="15">
        <v>28</v>
      </c>
      <c r="C29" s="26">
        <v>26419</v>
      </c>
      <c r="D29" s="27">
        <v>2766166</v>
      </c>
      <c r="E29" s="28">
        <v>21792</v>
      </c>
      <c r="F29" s="28">
        <v>2548653</v>
      </c>
      <c r="G29" s="28">
        <v>4627</v>
      </c>
      <c r="H29" s="29">
        <v>217513</v>
      </c>
      <c r="I29" s="30">
        <v>10313</v>
      </c>
      <c r="J29" s="30">
        <v>2556487</v>
      </c>
      <c r="K29" s="28">
        <v>4955</v>
      </c>
      <c r="L29" s="28">
        <v>1094959</v>
      </c>
      <c r="M29" s="28">
        <v>5358</v>
      </c>
      <c r="N29" s="31">
        <v>1461528</v>
      </c>
      <c r="O29" s="10"/>
    </row>
    <row r="30" spans="1:15" x14ac:dyDescent="0.15">
      <c r="A30" s="14"/>
      <c r="B30" s="15">
        <v>29</v>
      </c>
      <c r="C30" s="26">
        <v>26440</v>
      </c>
      <c r="D30" s="27">
        <v>2783786</v>
      </c>
      <c r="E30" s="28">
        <v>21930</v>
      </c>
      <c r="F30" s="28">
        <v>2570012</v>
      </c>
      <c r="G30" s="28">
        <v>4510</v>
      </c>
      <c r="H30" s="29">
        <v>213774</v>
      </c>
      <c r="I30" s="30">
        <v>10312</v>
      </c>
      <c r="J30" s="30">
        <v>2558508</v>
      </c>
      <c r="K30" s="28">
        <v>4983</v>
      </c>
      <c r="L30" s="28">
        <v>1096992</v>
      </c>
      <c r="M30" s="28">
        <v>5329</v>
      </c>
      <c r="N30" s="31">
        <v>1461516</v>
      </c>
      <c r="O30" s="10"/>
    </row>
    <row r="31" spans="1:15" x14ac:dyDescent="0.15">
      <c r="A31" s="14"/>
      <c r="B31" s="15">
        <v>30</v>
      </c>
      <c r="C31" s="26">
        <v>26553</v>
      </c>
      <c r="D31" s="27">
        <v>2805168</v>
      </c>
      <c r="E31" s="28">
        <v>22104</v>
      </c>
      <c r="F31" s="28">
        <v>2593612</v>
      </c>
      <c r="G31" s="28">
        <v>4449</v>
      </c>
      <c r="H31" s="29">
        <v>211556</v>
      </c>
      <c r="I31" s="30">
        <v>10339</v>
      </c>
      <c r="J31" s="30">
        <v>2565295</v>
      </c>
      <c r="K31" s="28">
        <v>5023</v>
      </c>
      <c r="L31" s="28">
        <v>1099682</v>
      </c>
      <c r="M31" s="28">
        <v>5316</v>
      </c>
      <c r="N31" s="31">
        <v>1465613</v>
      </c>
      <c r="O31" s="10"/>
    </row>
    <row r="32" spans="1:15" x14ac:dyDescent="0.15">
      <c r="A32" s="14"/>
      <c r="B32" s="15"/>
      <c r="C32" s="19"/>
      <c r="D32" s="20"/>
      <c r="E32" s="20"/>
      <c r="F32" s="20"/>
      <c r="G32" s="20"/>
      <c r="H32" s="21"/>
      <c r="I32" s="22"/>
      <c r="J32" s="22"/>
      <c r="K32" s="20"/>
      <c r="L32" s="20"/>
      <c r="M32" s="20"/>
      <c r="N32" s="23"/>
      <c r="O32" s="10"/>
    </row>
    <row r="33" spans="1:15" x14ac:dyDescent="0.15">
      <c r="A33" s="14" t="s">
        <v>24</v>
      </c>
      <c r="B33" s="15">
        <v>28</v>
      </c>
      <c r="C33" s="19">
        <f>SUM(E33,G33)</f>
        <v>10674</v>
      </c>
      <c r="D33" s="20">
        <f>SUM(F33,H33)</f>
        <v>1003428</v>
      </c>
      <c r="E33" s="20">
        <v>7872</v>
      </c>
      <c r="F33" s="20">
        <v>872339</v>
      </c>
      <c r="G33" s="20">
        <v>2802</v>
      </c>
      <c r="H33" s="21">
        <v>131089</v>
      </c>
      <c r="I33" s="22">
        <f>SUM(K33,M33)</f>
        <v>3898</v>
      </c>
      <c r="J33" s="22">
        <f>SUM(L33,N33)</f>
        <v>774713</v>
      </c>
      <c r="K33" s="20">
        <v>1911</v>
      </c>
      <c r="L33" s="20">
        <v>342751</v>
      </c>
      <c r="M33" s="20">
        <v>1987</v>
      </c>
      <c r="N33" s="23">
        <v>431962</v>
      </c>
      <c r="O33" s="10"/>
    </row>
    <row r="34" spans="1:15" x14ac:dyDescent="0.15">
      <c r="A34" s="14"/>
      <c r="B34" s="15">
        <v>29</v>
      </c>
      <c r="C34" s="19">
        <v>10747</v>
      </c>
      <c r="D34" s="20">
        <f>SUM(F34,H34)</f>
        <v>1018190</v>
      </c>
      <c r="E34" s="4">
        <v>7973</v>
      </c>
      <c r="F34" s="4">
        <v>887486</v>
      </c>
      <c r="G34" s="4">
        <v>2774</v>
      </c>
      <c r="H34" s="4">
        <v>130704</v>
      </c>
      <c r="I34" s="22">
        <v>3939</v>
      </c>
      <c r="J34" s="22">
        <f>SUM(L34,N34)</f>
        <v>782731</v>
      </c>
      <c r="K34" s="4">
        <v>1943</v>
      </c>
      <c r="L34" s="4">
        <v>347925</v>
      </c>
      <c r="M34" s="4">
        <v>1996</v>
      </c>
      <c r="N34" s="24">
        <v>434806</v>
      </c>
      <c r="O34" s="10"/>
    </row>
    <row r="35" spans="1:15" x14ac:dyDescent="0.15">
      <c r="A35" s="14"/>
      <c r="B35" s="15">
        <v>30</v>
      </c>
      <c r="C35" s="19">
        <v>10763</v>
      </c>
      <c r="D35" s="20">
        <v>1028476</v>
      </c>
      <c r="E35" s="20">
        <v>8048</v>
      </c>
      <c r="F35" s="20">
        <v>899394</v>
      </c>
      <c r="G35" s="20">
        <v>2715</v>
      </c>
      <c r="H35" s="21">
        <v>129082</v>
      </c>
      <c r="I35" s="22">
        <v>3963</v>
      </c>
      <c r="J35" s="22">
        <v>788165</v>
      </c>
      <c r="K35" s="20">
        <v>1966</v>
      </c>
      <c r="L35" s="20">
        <v>351180</v>
      </c>
      <c r="M35" s="20">
        <v>1997</v>
      </c>
      <c r="N35" s="23">
        <v>436985</v>
      </c>
      <c r="O35" s="10"/>
    </row>
    <row r="36" spans="1:15" x14ac:dyDescent="0.15">
      <c r="A36" s="14"/>
      <c r="B36" s="15"/>
      <c r="C36" s="19"/>
      <c r="D36" s="20"/>
      <c r="E36" s="20"/>
      <c r="F36" s="20"/>
      <c r="G36" s="20"/>
      <c r="H36" s="21"/>
      <c r="I36" s="22"/>
      <c r="J36" s="22"/>
      <c r="K36" s="20"/>
      <c r="L36" s="20"/>
      <c r="M36" s="20"/>
      <c r="N36" s="23"/>
      <c r="O36" s="10"/>
    </row>
    <row r="37" spans="1:15" x14ac:dyDescent="0.15">
      <c r="A37" s="14" t="s">
        <v>25</v>
      </c>
      <c r="B37" s="15">
        <v>28</v>
      </c>
      <c r="C37" s="19">
        <f t="shared" ref="C37:D39" si="2">SUM(E37,G37)</f>
        <v>18035</v>
      </c>
      <c r="D37" s="20">
        <f t="shared" si="2"/>
        <v>1530795</v>
      </c>
      <c r="E37" s="20">
        <v>11230</v>
      </c>
      <c r="F37" s="20">
        <v>1266972</v>
      </c>
      <c r="G37" s="20">
        <v>6805</v>
      </c>
      <c r="H37" s="21">
        <v>263823</v>
      </c>
      <c r="I37" s="22">
        <f t="shared" ref="I37:J39" si="3">SUM(K37,M37)</f>
        <v>7102</v>
      </c>
      <c r="J37" s="22">
        <f t="shared" si="3"/>
        <v>1791688</v>
      </c>
      <c r="K37" s="20">
        <v>3663</v>
      </c>
      <c r="L37" s="20">
        <v>637604</v>
      </c>
      <c r="M37" s="20">
        <v>3439</v>
      </c>
      <c r="N37" s="23">
        <v>1154084</v>
      </c>
      <c r="O37" s="5"/>
    </row>
    <row r="38" spans="1:15" x14ac:dyDescent="0.15">
      <c r="A38" s="14"/>
      <c r="B38" s="15">
        <v>29</v>
      </c>
      <c r="C38" s="19">
        <f t="shared" si="2"/>
        <v>18024</v>
      </c>
      <c r="D38" s="20">
        <f t="shared" si="2"/>
        <v>1539549</v>
      </c>
      <c r="E38" s="20">
        <v>11289</v>
      </c>
      <c r="F38" s="20">
        <v>1278560</v>
      </c>
      <c r="G38" s="20">
        <v>6735</v>
      </c>
      <c r="H38" s="21">
        <v>260989</v>
      </c>
      <c r="I38" s="22">
        <f t="shared" si="3"/>
        <v>7162</v>
      </c>
      <c r="J38" s="22">
        <f t="shared" si="3"/>
        <v>1797802</v>
      </c>
      <c r="K38" s="20">
        <v>3753</v>
      </c>
      <c r="L38" s="20">
        <v>646162</v>
      </c>
      <c r="M38" s="20">
        <v>3409</v>
      </c>
      <c r="N38" s="23">
        <v>1151640</v>
      </c>
      <c r="O38" s="5"/>
    </row>
    <row r="39" spans="1:15" x14ac:dyDescent="0.15">
      <c r="A39" s="14"/>
      <c r="B39" s="15">
        <v>30</v>
      </c>
      <c r="C39" s="19">
        <f t="shared" si="2"/>
        <v>18022</v>
      </c>
      <c r="D39" s="20">
        <f t="shared" si="2"/>
        <v>1546546</v>
      </c>
      <c r="E39" s="4">
        <v>11378</v>
      </c>
      <c r="F39" s="4">
        <v>1291134</v>
      </c>
      <c r="G39" s="20">
        <v>6644</v>
      </c>
      <c r="H39" s="4">
        <v>255412</v>
      </c>
      <c r="I39" s="22">
        <f t="shared" si="3"/>
        <v>7188</v>
      </c>
      <c r="J39" s="22">
        <f t="shared" si="3"/>
        <v>1801774</v>
      </c>
      <c r="K39" s="4">
        <v>3793</v>
      </c>
      <c r="L39" s="4">
        <v>651130</v>
      </c>
      <c r="M39" s="4">
        <v>3395</v>
      </c>
      <c r="N39" s="24">
        <v>1150644</v>
      </c>
      <c r="O39" s="11"/>
    </row>
    <row r="40" spans="1:15" x14ac:dyDescent="0.15">
      <c r="A40" s="14"/>
      <c r="B40" s="15"/>
      <c r="C40" s="19"/>
      <c r="D40" s="20"/>
      <c r="E40" s="20"/>
      <c r="F40" s="20"/>
      <c r="G40" s="20"/>
      <c r="H40" s="21"/>
      <c r="I40" s="22"/>
      <c r="J40" s="22"/>
      <c r="K40" s="20"/>
      <c r="L40" s="20"/>
      <c r="M40" s="20"/>
      <c r="N40" s="23"/>
      <c r="O40" s="10"/>
    </row>
    <row r="41" spans="1:15" x14ac:dyDescent="0.15">
      <c r="A41" s="14" t="s">
        <v>26</v>
      </c>
      <c r="B41" s="15">
        <v>28</v>
      </c>
      <c r="C41" s="19">
        <f t="shared" ref="C41:D43" si="4">SUM(E41,G41)</f>
        <v>13555</v>
      </c>
      <c r="D41" s="20">
        <f t="shared" si="4"/>
        <v>1166924</v>
      </c>
      <c r="E41" s="20">
        <v>9380</v>
      </c>
      <c r="F41" s="20">
        <v>930381</v>
      </c>
      <c r="G41" s="20">
        <v>4175</v>
      </c>
      <c r="H41" s="21">
        <v>236543</v>
      </c>
      <c r="I41" s="22">
        <f t="shared" ref="I41:J43" si="5">SUM(K41,M41)</f>
        <v>3157</v>
      </c>
      <c r="J41" s="22">
        <f t="shared" si="5"/>
        <v>795950</v>
      </c>
      <c r="K41" s="20">
        <v>1140</v>
      </c>
      <c r="L41" s="20">
        <v>245933</v>
      </c>
      <c r="M41" s="20">
        <v>2017</v>
      </c>
      <c r="N41" s="23">
        <v>550017</v>
      </c>
      <c r="O41" s="10"/>
    </row>
    <row r="42" spans="1:15" x14ac:dyDescent="0.15">
      <c r="A42" s="14"/>
      <c r="B42" s="15">
        <v>29</v>
      </c>
      <c r="C42" s="19">
        <f t="shared" si="4"/>
        <v>13445</v>
      </c>
      <c r="D42" s="20">
        <f t="shared" si="4"/>
        <v>1162523</v>
      </c>
      <c r="E42" s="20">
        <v>9323</v>
      </c>
      <c r="F42" s="20">
        <v>927541</v>
      </c>
      <c r="G42" s="20">
        <v>4122</v>
      </c>
      <c r="H42" s="21">
        <v>234982</v>
      </c>
      <c r="I42" s="22">
        <f t="shared" si="5"/>
        <v>3157</v>
      </c>
      <c r="J42" s="22">
        <f t="shared" si="5"/>
        <v>792443</v>
      </c>
      <c r="K42" s="20">
        <v>1145</v>
      </c>
      <c r="L42" s="20">
        <v>247000</v>
      </c>
      <c r="M42" s="4">
        <v>2012</v>
      </c>
      <c r="N42" s="23">
        <v>545443</v>
      </c>
      <c r="O42" s="10"/>
    </row>
    <row r="43" spans="1:15" x14ac:dyDescent="0.15">
      <c r="A43" s="14"/>
      <c r="B43" s="15">
        <v>30</v>
      </c>
      <c r="C43" s="19">
        <f t="shared" si="4"/>
        <v>13372</v>
      </c>
      <c r="D43" s="20">
        <f t="shared" si="4"/>
        <v>1159886</v>
      </c>
      <c r="E43" s="20">
        <v>9290</v>
      </c>
      <c r="F43" s="20">
        <v>926794</v>
      </c>
      <c r="G43" s="20">
        <v>4082</v>
      </c>
      <c r="H43" s="21">
        <v>233092</v>
      </c>
      <c r="I43" s="22">
        <f t="shared" si="5"/>
        <v>3164</v>
      </c>
      <c r="J43" s="22">
        <f t="shared" si="5"/>
        <v>793549</v>
      </c>
      <c r="K43" s="20">
        <v>1142</v>
      </c>
      <c r="L43" s="20">
        <v>246973</v>
      </c>
      <c r="M43" s="4">
        <v>2022</v>
      </c>
      <c r="N43" s="23">
        <v>546576</v>
      </c>
      <c r="O43" s="10"/>
    </row>
    <row r="44" spans="1:15" x14ac:dyDescent="0.15">
      <c r="A44" s="14"/>
      <c r="B44" s="15"/>
      <c r="C44" s="19"/>
      <c r="D44" s="20"/>
      <c r="E44" s="20"/>
      <c r="F44" s="20"/>
      <c r="G44" s="20"/>
      <c r="H44" s="21"/>
      <c r="I44" s="22"/>
      <c r="J44" s="22"/>
      <c r="K44" s="20"/>
      <c r="L44" s="20"/>
      <c r="M44" s="20"/>
      <c r="N44" s="23"/>
      <c r="O44" s="10"/>
    </row>
    <row r="45" spans="1:15" x14ac:dyDescent="0.15">
      <c r="A45" s="14" t="s">
        <v>27</v>
      </c>
      <c r="B45" s="15">
        <v>28</v>
      </c>
      <c r="C45" s="19">
        <f>SUM(E45,G45)</f>
        <v>15492</v>
      </c>
      <c r="D45" s="20">
        <f>SUM(F45,H45)</f>
        <v>1222433</v>
      </c>
      <c r="E45" s="20">
        <v>9396</v>
      </c>
      <c r="F45" s="20">
        <v>960600</v>
      </c>
      <c r="G45" s="20">
        <v>6096</v>
      </c>
      <c r="H45" s="21">
        <v>261833</v>
      </c>
      <c r="I45" s="22">
        <f>SUM(K45,M45)</f>
        <v>3037</v>
      </c>
      <c r="J45" s="22">
        <f>SUM(L45,N45)</f>
        <v>575620</v>
      </c>
      <c r="K45" s="20">
        <v>1260</v>
      </c>
      <c r="L45" s="20">
        <v>229461</v>
      </c>
      <c r="M45" s="20">
        <v>1777</v>
      </c>
      <c r="N45" s="23">
        <v>346159</v>
      </c>
      <c r="O45" s="10"/>
    </row>
    <row r="46" spans="1:15" x14ac:dyDescent="0.15">
      <c r="A46" s="14"/>
      <c r="B46" s="15">
        <v>29</v>
      </c>
      <c r="C46" s="19">
        <f>SUM(E46,G46)</f>
        <v>15423</v>
      </c>
      <c r="D46" s="20">
        <v>1220264</v>
      </c>
      <c r="E46" s="20">
        <v>9409</v>
      </c>
      <c r="F46" s="20">
        <v>964294</v>
      </c>
      <c r="G46" s="20">
        <v>6014</v>
      </c>
      <c r="H46" s="21">
        <v>255970</v>
      </c>
      <c r="I46" s="22">
        <f>SUM(K46,M46)</f>
        <v>3048</v>
      </c>
      <c r="J46" s="22">
        <f>SUM(L46,N46)</f>
        <v>579028</v>
      </c>
      <c r="K46" s="20">
        <v>1269</v>
      </c>
      <c r="L46" s="20">
        <v>230860</v>
      </c>
      <c r="M46" s="20">
        <v>1779</v>
      </c>
      <c r="N46" s="23">
        <v>348168</v>
      </c>
      <c r="O46" s="10"/>
    </row>
    <row r="47" spans="1:15" x14ac:dyDescent="0.15">
      <c r="A47" s="14"/>
      <c r="B47" s="15">
        <v>30</v>
      </c>
      <c r="C47" s="19">
        <v>15425</v>
      </c>
      <c r="D47" s="20">
        <v>1230264</v>
      </c>
      <c r="E47" s="20">
        <v>9442</v>
      </c>
      <c r="F47" s="20">
        <v>968081</v>
      </c>
      <c r="G47" s="20">
        <v>5983</v>
      </c>
      <c r="H47" s="21">
        <v>262183</v>
      </c>
      <c r="I47" s="22">
        <v>3064</v>
      </c>
      <c r="J47" s="22">
        <v>581346</v>
      </c>
      <c r="K47" s="20">
        <v>1282</v>
      </c>
      <c r="L47" s="20">
        <v>232275</v>
      </c>
      <c r="M47" s="20">
        <v>1782</v>
      </c>
      <c r="N47" s="23">
        <v>349071</v>
      </c>
      <c r="O47" s="10"/>
    </row>
    <row r="48" spans="1:15" x14ac:dyDescent="0.15">
      <c r="A48" s="14"/>
      <c r="B48" s="15"/>
      <c r="C48" s="19"/>
      <c r="D48" s="20"/>
      <c r="E48" s="20"/>
      <c r="F48" s="20"/>
      <c r="G48" s="20"/>
      <c r="H48" s="21"/>
      <c r="I48" s="22"/>
      <c r="J48" s="22"/>
      <c r="K48" s="20"/>
      <c r="L48" s="20"/>
      <c r="M48" s="20"/>
      <c r="N48" s="23"/>
      <c r="O48" s="10"/>
    </row>
    <row r="49" spans="1:15" x14ac:dyDescent="0.15">
      <c r="A49" s="14" t="s">
        <v>28</v>
      </c>
      <c r="B49" s="15">
        <v>28</v>
      </c>
      <c r="C49" s="19">
        <f>SUM(E49,G49)</f>
        <v>13584</v>
      </c>
      <c r="D49" s="20">
        <f>SUM(F49,H49)</f>
        <v>1411173</v>
      </c>
      <c r="E49" s="20">
        <v>11272</v>
      </c>
      <c r="F49" s="20">
        <v>1281295</v>
      </c>
      <c r="G49" s="20">
        <v>2312</v>
      </c>
      <c r="H49" s="21">
        <v>129878</v>
      </c>
      <c r="I49" s="22">
        <f>SUM(K49,M49)</f>
        <v>5558</v>
      </c>
      <c r="J49" s="22">
        <f>SUM(L49,N49)</f>
        <v>1855990</v>
      </c>
      <c r="K49" s="20">
        <v>2597</v>
      </c>
      <c r="L49" s="20">
        <v>528433</v>
      </c>
      <c r="M49" s="20">
        <v>2961</v>
      </c>
      <c r="N49" s="23">
        <v>1327557</v>
      </c>
      <c r="O49" s="10"/>
    </row>
    <row r="50" spans="1:15" x14ac:dyDescent="0.15">
      <c r="A50" s="14"/>
      <c r="B50" s="15">
        <v>29</v>
      </c>
      <c r="C50" s="19">
        <f>SUM(E50,G50)</f>
        <v>13578</v>
      </c>
      <c r="D50" s="20">
        <f>SUM(F50,H50)</f>
        <v>1416371</v>
      </c>
      <c r="E50" s="20">
        <v>11317</v>
      </c>
      <c r="F50" s="20">
        <v>1289401</v>
      </c>
      <c r="G50" s="20">
        <v>2261</v>
      </c>
      <c r="H50" s="21">
        <v>126970</v>
      </c>
      <c r="I50" s="22">
        <f>SUM(K50,M50)</f>
        <v>5525</v>
      </c>
      <c r="J50" s="22">
        <f>SUM(L50,N50)</f>
        <v>1859302</v>
      </c>
      <c r="K50" s="20">
        <v>2602</v>
      </c>
      <c r="L50" s="20">
        <v>527326</v>
      </c>
      <c r="M50" s="20">
        <v>2923</v>
      </c>
      <c r="N50" s="23">
        <v>1331976</v>
      </c>
      <c r="O50" s="10"/>
    </row>
    <row r="51" spans="1:15" ht="14.25" customHeight="1" x14ac:dyDescent="0.15">
      <c r="A51" s="14"/>
      <c r="B51" s="15">
        <v>30</v>
      </c>
      <c r="C51" s="19">
        <v>13719</v>
      </c>
      <c r="D51" s="20">
        <v>1434445</v>
      </c>
      <c r="E51" s="20">
        <v>11457</v>
      </c>
      <c r="F51" s="20">
        <v>1307782</v>
      </c>
      <c r="G51" s="20">
        <v>2262</v>
      </c>
      <c r="H51" s="21">
        <v>126663</v>
      </c>
      <c r="I51" s="22">
        <v>5568</v>
      </c>
      <c r="J51" s="22">
        <v>1843383</v>
      </c>
      <c r="K51" s="20">
        <v>2632</v>
      </c>
      <c r="L51" s="20">
        <v>531341</v>
      </c>
      <c r="M51" s="20">
        <v>2936</v>
      </c>
      <c r="N51" s="23">
        <v>1312042</v>
      </c>
      <c r="O51" s="10"/>
    </row>
    <row r="52" spans="1:15" ht="15" thickBot="1" x14ac:dyDescent="0.2">
      <c r="A52" s="32"/>
      <c r="B52" s="33"/>
      <c r="C52" s="34"/>
      <c r="D52" s="35"/>
      <c r="E52" s="35"/>
      <c r="F52" s="35"/>
      <c r="G52" s="35"/>
      <c r="H52" s="36"/>
      <c r="I52" s="35"/>
      <c r="J52" s="35"/>
      <c r="K52" s="35"/>
      <c r="L52" s="35"/>
      <c r="M52" s="35"/>
      <c r="N52" s="37"/>
      <c r="O52" s="10"/>
    </row>
    <row r="53" spans="1:15" x14ac:dyDescent="0.15">
      <c r="A53" s="7"/>
      <c r="B53" s="7"/>
      <c r="C53" s="9"/>
      <c r="D53" s="9"/>
      <c r="E53" s="9"/>
      <c r="F53" s="9"/>
      <c r="G53" s="9"/>
      <c r="H53" s="8"/>
      <c r="I53" s="8"/>
      <c r="J53" s="8"/>
      <c r="K53" s="8"/>
      <c r="L53" s="44" t="s">
        <v>12</v>
      </c>
      <c r="M53" s="44"/>
      <c r="N53" s="44"/>
      <c r="O53" s="10"/>
    </row>
    <row r="54" spans="1:15" x14ac:dyDescent="0.15">
      <c r="D54" s="4"/>
      <c r="E54" s="4"/>
    </row>
  </sheetData>
  <mergeCells count="15">
    <mergeCell ref="A3:C3"/>
    <mergeCell ref="E6:F6"/>
    <mergeCell ref="G6:H6"/>
    <mergeCell ref="C6:D6"/>
    <mergeCell ref="C5:D5"/>
    <mergeCell ref="E5:H5"/>
    <mergeCell ref="A5:A7"/>
    <mergeCell ref="B5:B7"/>
    <mergeCell ref="K5:N5"/>
    <mergeCell ref="I5:J5"/>
    <mergeCell ref="L53:N53"/>
    <mergeCell ref="L4:N4"/>
    <mergeCell ref="K6:L6"/>
    <mergeCell ref="M6:N6"/>
    <mergeCell ref="I6:J6"/>
  </mergeCells>
  <phoneticPr fontId="2"/>
  <dataValidations count="1">
    <dataValidation imeMode="off" allowBlank="1" showInputMessage="1" showErrorMessage="1" sqref="C15:N15"/>
  </dataValidations>
  <pageMargins left="0.78740157480314965" right="0.78740157480314965" top="0.78740157480314965" bottom="0.19685039370078741" header="0.51181102362204722" footer="0.51181102362204722"/>
  <pageSetup paperSize="9" scale="96" fitToWidth="0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10-05家屋の状況</vt:lpstr>
      <vt:lpstr>'10-05家屋の状況'!Print_Area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2019-08-15T08:28:19Z</cp:lastPrinted>
  <dcterms:created xsi:type="dcterms:W3CDTF">2006-07-24T02:16:33Z</dcterms:created>
  <dcterms:modified xsi:type="dcterms:W3CDTF">2019-08-15T08:28:21Z</dcterms:modified>
</cp:coreProperties>
</file>