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-15" yWindow="-15" windowWidth="12000" windowHeight="10020"/>
  </bookViews>
  <sheets>
    <sheet name="08-02軽自動車登録台数" sheetId="1" r:id="rId1"/>
  </sheets>
  <definedNames>
    <definedName name="_xlnm.Print_Area" localSheetId="0">'08-02軽自動車登録台数'!$A$1:$J$52</definedName>
  </definedNames>
  <calcPr calcId="162913"/>
</workbook>
</file>

<file path=xl/calcChain.xml><?xml version="1.0" encoding="utf-8"?>
<calcChain xmlns="http://schemas.openxmlformats.org/spreadsheetml/2006/main">
  <c r="C23" i="1" l="1"/>
  <c r="C24" i="1"/>
  <c r="C25" i="1"/>
  <c r="C48" i="1"/>
  <c r="C49" i="1"/>
  <c r="C44" i="1"/>
  <c r="C45" i="1"/>
  <c r="C40" i="1"/>
  <c r="C41" i="1"/>
  <c r="C36" i="1"/>
  <c r="C37" i="1"/>
  <c r="C32" i="1"/>
  <c r="C33" i="1"/>
  <c r="C28" i="1"/>
  <c r="C29" i="1"/>
  <c r="C20" i="1"/>
  <c r="C21" i="1"/>
  <c r="C16" i="1"/>
  <c r="C17" i="1"/>
  <c r="C9" i="1" s="1"/>
  <c r="C12" i="1"/>
  <c r="C8" i="1" s="1"/>
  <c r="C13" i="1"/>
  <c r="C47" i="1"/>
  <c r="C43" i="1"/>
  <c r="C39" i="1"/>
  <c r="C35" i="1"/>
  <c r="D9" i="1"/>
  <c r="J9" i="1"/>
  <c r="I9" i="1"/>
  <c r="H9" i="1"/>
  <c r="G9" i="1"/>
  <c r="F9" i="1"/>
  <c r="E9" i="1"/>
  <c r="E7" i="1"/>
  <c r="E8" i="1"/>
  <c r="F7" i="1"/>
  <c r="F8" i="1"/>
  <c r="G7" i="1"/>
  <c r="G8" i="1"/>
  <c r="H7" i="1"/>
  <c r="H8" i="1"/>
  <c r="I7" i="1"/>
  <c r="I8" i="1"/>
  <c r="J7" i="1"/>
  <c r="J8" i="1"/>
  <c r="D8" i="1"/>
  <c r="D7" i="1"/>
  <c r="C11" i="1"/>
  <c r="C7" i="1" s="1"/>
  <c r="C31" i="1"/>
  <c r="C27" i="1"/>
  <c r="C19" i="1"/>
  <c r="C15" i="1"/>
</calcChain>
</file>

<file path=xl/sharedStrings.xml><?xml version="1.0" encoding="utf-8"?>
<sst xmlns="http://schemas.openxmlformats.org/spreadsheetml/2006/main" count="48" uniqueCount="29">
  <si>
    <t>市町別</t>
  </si>
  <si>
    <t>年</t>
  </si>
  <si>
    <t>総　数</t>
    <rPh sb="2" eb="3">
      <t>スウ</t>
    </rPh>
    <phoneticPr fontId="2"/>
  </si>
  <si>
    <t>軽四輪貨物</t>
    <rPh sb="0" eb="1">
      <t>ケイ</t>
    </rPh>
    <rPh sb="1" eb="2">
      <t>ヨン</t>
    </rPh>
    <rPh sb="2" eb="3">
      <t>リン</t>
    </rPh>
    <rPh sb="3" eb="5">
      <t>カモツ</t>
    </rPh>
    <phoneticPr fontId="2"/>
  </si>
  <si>
    <t>軽四輪乗用</t>
    <phoneticPr fontId="2"/>
  </si>
  <si>
    <t>軽三輪</t>
  </si>
  <si>
    <t>小型二輪</t>
  </si>
  <si>
    <t>軽二輪</t>
  </si>
  <si>
    <t>小型特殊</t>
  </si>
  <si>
    <t>原　付</t>
    <phoneticPr fontId="2"/>
  </si>
  <si>
    <t>総　数</t>
    <phoneticPr fontId="2"/>
  </si>
  <si>
    <t>半田市</t>
  </si>
  <si>
    <t>常滑市</t>
  </si>
  <si>
    <t>東海市</t>
  </si>
  <si>
    <t>大府市</t>
  </si>
  <si>
    <t>知多市</t>
  </si>
  <si>
    <t>阿久比町</t>
  </si>
  <si>
    <t>東浦町</t>
  </si>
  <si>
    <t>南知多町</t>
  </si>
  <si>
    <t>美浜町</t>
  </si>
  <si>
    <t>武豊町</t>
  </si>
  <si>
    <t>注)小型二輪は、250cc以上。軽二輪は、125cc以上250cc未満。</t>
    <phoneticPr fontId="2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</si>
  <si>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2"/>
  </si>
  <si>
    <t xml:space="preserve">    原付は125cc未満。</t>
    <phoneticPr fontId="2"/>
  </si>
  <si>
    <t>(２)軽自動車登録台数</t>
    <phoneticPr fontId="2"/>
  </si>
  <si>
    <t>42  運輸 ・ 通信</t>
    <rPh sb="4" eb="6">
      <t>ウンユ</t>
    </rPh>
    <rPh sb="9" eb="11">
      <t>ツウシン</t>
    </rPh>
    <phoneticPr fontId="2"/>
  </si>
  <si>
    <t>各年4月1日現在</t>
    <phoneticPr fontId="2"/>
  </si>
  <si>
    <t>-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</si>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</sst>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   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distributed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/>
    </xf>
    <xf numFmtId="176" fontId="3" fillId="2" borderId="7" xfId="0" applyNumberFormat="1" applyFont="1" applyFill="1" applyBorder="1" applyAlignment="1">
      <alignment horizontal="right"/>
    </xf>
    <xf numFmtId="176" fontId="3" fillId="2" borderId="0" xfId="0" applyNumberFormat="1" applyFont="1" applyFill="1"/>
    <xf numFmtId="3" fontId="3" fillId="2" borderId="0" xfId="0" applyNumberFormat="1" applyFont="1" applyFill="1"/>
    <xf numFmtId="0" fontId="3" fillId="2" borderId="5" xfId="0" applyFont="1" applyFill="1" applyBorder="1"/>
    <xf numFmtId="176" fontId="3" fillId="2" borderId="6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/>
    <xf numFmtId="3" fontId="3" fillId="2" borderId="0" xfId="0" applyNumberFormat="1" applyFont="1" applyFill="1" applyBorder="1" applyAlignment="1">
      <alignment horizontal="right"/>
    </xf>
    <xf numFmtId="176" fontId="3" fillId="2" borderId="0" xfId="1" applyNumberFormat="1" applyFont="1" applyFill="1" applyBorder="1" applyAlignment="1">
      <alignment horizontal="left"/>
    </xf>
    <xf numFmtId="38" fontId="3" fillId="2" borderId="0" xfId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176" fontId="3" fillId="2" borderId="9" xfId="0" applyNumberFormat="1" applyFont="1" applyFill="1" applyBorder="1" applyAlignment="1"/>
    <xf numFmtId="176" fontId="3" fillId="2" borderId="10" xfId="0" applyNumberFormat="1" applyFont="1" applyFill="1" applyBorder="1" applyAlignment="1">
      <alignment horizontal="right"/>
    </xf>
    <xf numFmtId="176" fontId="3" fillId="2" borderId="10" xfId="0" applyNumberFormat="1" applyFont="1" applyFill="1" applyBorder="1" applyAlignment="1"/>
    <xf numFmtId="176" fontId="3" fillId="2" borderId="10" xfId="1" applyNumberFormat="1" applyFont="1" applyFill="1" applyBorder="1" applyAlignment="1">
      <alignment horizontal="right"/>
    </xf>
    <xf numFmtId="176" fontId="3" fillId="2" borderId="1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BreakPreview" zoomScale="85" zoomScaleNormal="100" zoomScaleSheetLayoutView="85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9.75" style="35" customWidth="1"/>
    <col min="2" max="2" width="4.25" style="34" customWidth="1"/>
    <col min="3" max="3" width="10" style="34" customWidth="1"/>
    <col min="4" max="5" width="11.75" style="34" bestFit="1" customWidth="1"/>
    <col min="6" max="6" width="7.5" style="34" customWidth="1"/>
    <col min="7" max="7" width="9.125" style="34" customWidth="1"/>
    <col min="8" max="8" width="7.5" style="34" customWidth="1"/>
    <col min="9" max="9" width="8.375" style="34" customWidth="1"/>
    <col min="10" max="10" width="9.5" style="34" customWidth="1"/>
    <col min="11" max="11" width="16.375" style="35" customWidth="1"/>
    <col min="12" max="16384" width="9" style="35"/>
  </cols>
  <sheetData>
    <row r="1" spans="1:12" ht="14.25" customHeight="1" x14ac:dyDescent="0.15">
      <c r="A1" s="1" t="s">
        <v>25</v>
      </c>
    </row>
    <row r="2" spans="1:12" ht="14.25" customHeight="1" x14ac:dyDescent="0.15"/>
    <row r="3" spans="1:12" ht="18.75" x14ac:dyDescent="0.2">
      <c r="A3" s="39" t="s">
        <v>24</v>
      </c>
      <c r="B3" s="39"/>
      <c r="C3" s="39"/>
      <c r="D3" s="39"/>
    </row>
    <row r="4" spans="1:12" ht="15.75" customHeight="1" thickBot="1" x14ac:dyDescent="0.2">
      <c r="A4" s="2"/>
      <c r="B4" s="2"/>
      <c r="C4" s="3"/>
      <c r="D4" s="3"/>
      <c r="J4" s="4" t="s">
        <v>26</v>
      </c>
      <c r="L4" s="4"/>
    </row>
    <row r="5" spans="1:12" s="1" customFormat="1" ht="28.5" customHeight="1" x14ac:dyDescent="0.15">
      <c r="A5" s="5" t="s">
        <v>0</v>
      </c>
      <c r="B5" s="6" t="s">
        <v>1</v>
      </c>
      <c r="C5" s="7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6" t="s">
        <v>8</v>
      </c>
      <c r="J5" s="8" t="s">
        <v>9</v>
      </c>
    </row>
    <row r="6" spans="1:12" s="1" customFormat="1" ht="13.5" customHeight="1" x14ac:dyDescent="0.15">
      <c r="A6" s="9"/>
      <c r="B6" s="10"/>
      <c r="C6" s="4"/>
      <c r="D6" s="4"/>
      <c r="E6" s="4"/>
      <c r="F6" s="11"/>
      <c r="G6" s="4"/>
      <c r="H6" s="4"/>
      <c r="I6" s="4"/>
      <c r="J6" s="12"/>
    </row>
    <row r="7" spans="1:12" s="1" customFormat="1" ht="14.25" customHeight="1" x14ac:dyDescent="0.15">
      <c r="A7" s="13" t="s">
        <v>10</v>
      </c>
      <c r="B7" s="14">
        <v>28</v>
      </c>
      <c r="C7" s="15">
        <f t="shared" ref="C7:E9" si="0">C11+C15+C19+C23+C27+C31+C35+C39+C43+C47</f>
        <v>225567</v>
      </c>
      <c r="D7" s="15">
        <f t="shared" si="0"/>
        <v>39243</v>
      </c>
      <c r="E7" s="15">
        <f t="shared" si="0"/>
        <v>132457</v>
      </c>
      <c r="F7" s="15">
        <f>SUM(F11,F15,F19,F23,F27,F31,F35,F39,F43,F47)</f>
        <v>4</v>
      </c>
      <c r="G7" s="15">
        <f>G11+G15+G19+G23+G27+G31+G35+G39+G43+G47</f>
        <v>8445</v>
      </c>
      <c r="H7" s="15">
        <f>H11+H15+H19+H23+H27+H31+H35+H39+H43+H47</f>
        <v>6753</v>
      </c>
      <c r="I7" s="15">
        <f>I11+I15+I19+I23+I27+I31+I35+I39+I43+I47</f>
        <v>4883</v>
      </c>
      <c r="J7" s="16">
        <f>J11+J15+J19+J23+J27+J31+J35+J39+J43+J47</f>
        <v>33782</v>
      </c>
      <c r="K7" s="17"/>
      <c r="L7" s="18"/>
    </row>
    <row r="8" spans="1:12" s="1" customFormat="1" ht="14.25" customHeight="1" x14ac:dyDescent="0.15">
      <c r="A8" s="19"/>
      <c r="B8" s="20">
        <v>29</v>
      </c>
      <c r="C8" s="15">
        <f t="shared" si="0"/>
        <v>226118</v>
      </c>
      <c r="D8" s="15">
        <f t="shared" si="0"/>
        <v>38749</v>
      </c>
      <c r="E8" s="15">
        <f t="shared" si="0"/>
        <v>134509</v>
      </c>
      <c r="F8" s="15">
        <f>SUM(F12,F16,F20,F24,F28,F32,F36,F40,F44,F48)</f>
        <v>4</v>
      </c>
      <c r="G8" s="15">
        <f t="shared" ref="G8:J9" si="1">SUM(G12,G16,G20,G24,G28,G32,G36,G40,G44,G48)</f>
        <v>8520</v>
      </c>
      <c r="H8" s="15">
        <f t="shared" si="1"/>
        <v>6680</v>
      </c>
      <c r="I8" s="15">
        <f t="shared" si="1"/>
        <v>4866</v>
      </c>
      <c r="J8" s="16">
        <f t="shared" si="1"/>
        <v>32790</v>
      </c>
      <c r="K8" s="17"/>
    </row>
    <row r="9" spans="1:12" s="1" customFormat="1" ht="14.25" customHeight="1" x14ac:dyDescent="0.15">
      <c r="A9" s="13"/>
      <c r="B9" s="20">
        <v>30</v>
      </c>
      <c r="C9" s="15">
        <f t="shared" si="0"/>
        <v>226719</v>
      </c>
      <c r="D9" s="15">
        <f t="shared" si="0"/>
        <v>38282</v>
      </c>
      <c r="E9" s="15">
        <f t="shared" si="0"/>
        <v>136530</v>
      </c>
      <c r="F9" s="15">
        <f>SUM(F13,F17,F21,F25,F29,F33,F37,F41,F45,F49)</f>
        <v>4</v>
      </c>
      <c r="G9" s="15">
        <f t="shared" si="1"/>
        <v>8452</v>
      </c>
      <c r="H9" s="15">
        <f t="shared" si="1"/>
        <v>6866</v>
      </c>
      <c r="I9" s="15">
        <f t="shared" si="1"/>
        <v>4879</v>
      </c>
      <c r="J9" s="16">
        <f t="shared" si="1"/>
        <v>31706</v>
      </c>
      <c r="K9" s="17"/>
    </row>
    <row r="10" spans="1:12" s="1" customFormat="1" ht="14.25" customHeight="1" x14ac:dyDescent="0.15">
      <c r="A10" s="13"/>
      <c r="B10" s="20"/>
      <c r="C10" s="15"/>
      <c r="D10" s="15"/>
      <c r="E10" s="15"/>
      <c r="F10" s="15"/>
      <c r="G10" s="15"/>
      <c r="H10" s="15"/>
      <c r="I10" s="15"/>
      <c r="J10" s="16"/>
      <c r="K10" s="17"/>
    </row>
    <row r="11" spans="1:12" s="1" customFormat="1" ht="14.25" customHeight="1" x14ac:dyDescent="0.15">
      <c r="A11" s="13" t="s">
        <v>11</v>
      </c>
      <c r="B11" s="14">
        <v>28</v>
      </c>
      <c r="C11" s="15">
        <f>SUM(D11:J11)</f>
        <v>43403</v>
      </c>
      <c r="D11" s="15">
        <v>7007</v>
      </c>
      <c r="E11" s="15">
        <v>26064</v>
      </c>
      <c r="F11" s="37" t="s">
        <v>27</v>
      </c>
      <c r="G11" s="15">
        <v>1744</v>
      </c>
      <c r="H11" s="15">
        <v>1321</v>
      </c>
      <c r="I11" s="15">
        <v>612</v>
      </c>
      <c r="J11" s="16">
        <v>6655</v>
      </c>
      <c r="K11" s="17"/>
    </row>
    <row r="12" spans="1:12" s="1" customFormat="1" ht="14.25" customHeight="1" x14ac:dyDescent="0.15">
      <c r="A12" s="19"/>
      <c r="B12" s="20">
        <v>29</v>
      </c>
      <c r="C12" s="15">
        <f>SUM(D12:J12)</f>
        <v>43594</v>
      </c>
      <c r="D12" s="15">
        <v>6860</v>
      </c>
      <c r="E12" s="15">
        <v>26615</v>
      </c>
      <c r="F12" s="37" t="s">
        <v>27</v>
      </c>
      <c r="G12" s="15">
        <v>1734</v>
      </c>
      <c r="H12" s="15">
        <v>1319</v>
      </c>
      <c r="I12" s="15">
        <v>618</v>
      </c>
      <c r="J12" s="16">
        <v>6448</v>
      </c>
      <c r="K12" s="17"/>
    </row>
    <row r="13" spans="1:12" s="1" customFormat="1" ht="14.25" customHeight="1" x14ac:dyDescent="0.15">
      <c r="A13" s="13"/>
      <c r="B13" s="20">
        <v>30</v>
      </c>
      <c r="C13" s="15">
        <f>SUM(D13:J13)</f>
        <v>43818</v>
      </c>
      <c r="D13" s="15">
        <v>6729</v>
      </c>
      <c r="E13" s="15">
        <v>27130</v>
      </c>
      <c r="F13" s="37" t="s">
        <v>28</v>
      </c>
      <c r="G13" s="15">
        <v>1714</v>
      </c>
      <c r="H13" s="15">
        <v>1349</v>
      </c>
      <c r="I13" s="15">
        <v>627</v>
      </c>
      <c r="J13" s="16">
        <v>6269</v>
      </c>
      <c r="K13" s="17"/>
    </row>
    <row r="14" spans="1:12" s="1" customFormat="1" ht="14.25" customHeight="1" x14ac:dyDescent="0.15">
      <c r="A14" s="13"/>
      <c r="B14" s="21"/>
      <c r="C14" s="15"/>
      <c r="D14" s="15"/>
      <c r="E14" s="15"/>
      <c r="F14" s="15"/>
      <c r="G14" s="15"/>
      <c r="H14" s="15"/>
      <c r="I14" s="15"/>
      <c r="J14" s="16"/>
      <c r="K14" s="17"/>
    </row>
    <row r="15" spans="1:12" s="1" customFormat="1" ht="14.25" customHeight="1" x14ac:dyDescent="0.15">
      <c r="A15" s="13" t="s">
        <v>12</v>
      </c>
      <c r="B15" s="14">
        <v>28</v>
      </c>
      <c r="C15" s="15">
        <f>SUM(D15:J15)</f>
        <v>24027</v>
      </c>
      <c r="D15" s="15">
        <v>5597</v>
      </c>
      <c r="E15" s="15">
        <v>13245</v>
      </c>
      <c r="F15" s="15">
        <v>1</v>
      </c>
      <c r="G15" s="15">
        <v>733</v>
      </c>
      <c r="H15" s="15">
        <v>626</v>
      </c>
      <c r="I15" s="15">
        <v>777</v>
      </c>
      <c r="J15" s="16">
        <v>3048</v>
      </c>
      <c r="K15" s="17"/>
    </row>
    <row r="16" spans="1:12" s="1" customFormat="1" ht="14.25" customHeight="1" x14ac:dyDescent="0.15">
      <c r="A16" s="19"/>
      <c r="B16" s="20">
        <v>29</v>
      </c>
      <c r="C16" s="15">
        <f>SUM(D16:J16)</f>
        <v>24084</v>
      </c>
      <c r="D16" s="15">
        <v>5503</v>
      </c>
      <c r="E16" s="15">
        <v>13442</v>
      </c>
      <c r="F16" s="15">
        <v>1</v>
      </c>
      <c r="G16" s="15">
        <v>759</v>
      </c>
      <c r="H16" s="15">
        <v>619</v>
      </c>
      <c r="I16" s="15">
        <v>773</v>
      </c>
      <c r="J16" s="16">
        <v>2987</v>
      </c>
      <c r="K16" s="17"/>
    </row>
    <row r="17" spans="1:11" s="1" customFormat="1" ht="14.25" customHeight="1" x14ac:dyDescent="0.15">
      <c r="A17" s="13"/>
      <c r="B17" s="20">
        <v>30</v>
      </c>
      <c r="C17" s="15">
        <f>SUM(D17:J17)</f>
        <v>24128</v>
      </c>
      <c r="D17" s="15">
        <v>5413</v>
      </c>
      <c r="E17" s="15">
        <v>13664</v>
      </c>
      <c r="F17" s="15">
        <v>1</v>
      </c>
      <c r="G17" s="15">
        <v>652</v>
      </c>
      <c r="H17" s="15">
        <v>769</v>
      </c>
      <c r="I17" s="15">
        <v>761</v>
      </c>
      <c r="J17" s="16">
        <v>2868</v>
      </c>
      <c r="K17" s="17"/>
    </row>
    <row r="18" spans="1:11" s="1" customFormat="1" ht="14.25" customHeight="1" x14ac:dyDescent="0.15">
      <c r="A18" s="13"/>
      <c r="B18" s="21"/>
      <c r="C18" s="15"/>
      <c r="D18" s="15"/>
      <c r="E18" s="15"/>
      <c r="F18" s="15"/>
      <c r="G18" s="15"/>
      <c r="H18" s="15"/>
      <c r="I18" s="15"/>
      <c r="J18" s="16"/>
      <c r="K18" s="17"/>
    </row>
    <row r="19" spans="1:11" s="1" customFormat="1" ht="14.25" customHeight="1" x14ac:dyDescent="0.15">
      <c r="A19" s="13" t="s">
        <v>13</v>
      </c>
      <c r="B19" s="14">
        <v>28</v>
      </c>
      <c r="C19" s="15">
        <f>SUM(D19:J19)</f>
        <v>35946</v>
      </c>
      <c r="D19" s="15">
        <v>5448</v>
      </c>
      <c r="E19" s="15">
        <v>22204</v>
      </c>
      <c r="F19" s="15">
        <v>2</v>
      </c>
      <c r="G19" s="15">
        <v>1553</v>
      </c>
      <c r="H19" s="15">
        <v>1278</v>
      </c>
      <c r="I19" s="15">
        <v>526</v>
      </c>
      <c r="J19" s="16">
        <v>4935</v>
      </c>
      <c r="K19" s="17"/>
    </row>
    <row r="20" spans="1:11" s="1" customFormat="1" ht="14.25" customHeight="1" x14ac:dyDescent="0.15">
      <c r="A20" s="19"/>
      <c r="B20" s="20">
        <v>29</v>
      </c>
      <c r="C20" s="15">
        <f t="shared" ref="C20:C25" si="2">SUM(D20:J20)</f>
        <v>36138</v>
      </c>
      <c r="D20" s="15">
        <v>5477</v>
      </c>
      <c r="E20" s="15">
        <v>22465</v>
      </c>
      <c r="F20" s="15">
        <v>2</v>
      </c>
      <c r="G20" s="15">
        <v>1582</v>
      </c>
      <c r="H20" s="15">
        <v>1268</v>
      </c>
      <c r="I20" s="15">
        <v>532</v>
      </c>
      <c r="J20" s="16">
        <v>4812</v>
      </c>
      <c r="K20" s="17"/>
    </row>
    <row r="21" spans="1:11" s="1" customFormat="1" ht="14.25" customHeight="1" x14ac:dyDescent="0.15">
      <c r="A21" s="13"/>
      <c r="B21" s="20">
        <v>30</v>
      </c>
      <c r="C21" s="15">
        <f t="shared" si="2"/>
        <v>36294</v>
      </c>
      <c r="D21" s="15">
        <v>5465</v>
      </c>
      <c r="E21" s="15">
        <v>22791</v>
      </c>
      <c r="F21" s="15">
        <v>2</v>
      </c>
      <c r="G21" s="15">
        <v>1584</v>
      </c>
      <c r="H21" s="15">
        <v>1258</v>
      </c>
      <c r="I21" s="15">
        <v>550</v>
      </c>
      <c r="J21" s="16">
        <v>4644</v>
      </c>
      <c r="K21" s="17"/>
    </row>
    <row r="22" spans="1:11" s="1" customFormat="1" ht="14.25" customHeight="1" x14ac:dyDescent="0.15">
      <c r="A22" s="13"/>
      <c r="B22" s="21"/>
      <c r="C22" s="15"/>
      <c r="D22" s="15"/>
      <c r="E22" s="15"/>
      <c r="F22" s="15"/>
      <c r="G22" s="15"/>
      <c r="H22" s="15"/>
      <c r="I22" s="15"/>
      <c r="J22" s="16"/>
      <c r="K22" s="17"/>
    </row>
    <row r="23" spans="1:11" s="1" customFormat="1" ht="14.25" customHeight="1" x14ac:dyDescent="0.15">
      <c r="A23" s="13" t="s">
        <v>14</v>
      </c>
      <c r="B23" s="14">
        <v>28</v>
      </c>
      <c r="C23" s="15">
        <f t="shared" si="2"/>
        <v>26104</v>
      </c>
      <c r="D23" s="15">
        <v>3393</v>
      </c>
      <c r="E23" s="15">
        <v>15265</v>
      </c>
      <c r="F23" s="37" t="s">
        <v>28</v>
      </c>
      <c r="G23" s="15">
        <v>1213</v>
      </c>
      <c r="H23" s="15">
        <v>936</v>
      </c>
      <c r="I23" s="15">
        <v>716</v>
      </c>
      <c r="J23" s="16">
        <v>4581</v>
      </c>
      <c r="K23" s="17"/>
    </row>
    <row r="24" spans="1:11" s="1" customFormat="1" ht="14.25" customHeight="1" x14ac:dyDescent="0.15">
      <c r="A24" s="19"/>
      <c r="B24" s="20">
        <v>29</v>
      </c>
      <c r="C24" s="15">
        <f t="shared" si="2"/>
        <v>26371</v>
      </c>
      <c r="D24" s="15">
        <v>3385</v>
      </c>
      <c r="E24" s="15">
        <v>15632</v>
      </c>
      <c r="F24" s="37" t="s">
        <v>28</v>
      </c>
      <c r="G24" s="15">
        <v>1237</v>
      </c>
      <c r="H24" s="15">
        <v>937</v>
      </c>
      <c r="I24" s="15">
        <v>708</v>
      </c>
      <c r="J24" s="16">
        <v>4472</v>
      </c>
      <c r="K24" s="17"/>
    </row>
    <row r="25" spans="1:11" s="1" customFormat="1" ht="14.25" customHeight="1" x14ac:dyDescent="0.15">
      <c r="A25" s="13"/>
      <c r="B25" s="20">
        <v>30</v>
      </c>
      <c r="C25" s="15">
        <f t="shared" si="2"/>
        <v>26427</v>
      </c>
      <c r="D25" s="15">
        <v>3318</v>
      </c>
      <c r="E25" s="15">
        <v>15858</v>
      </c>
      <c r="F25" s="37" t="s">
        <v>28</v>
      </c>
      <c r="G25" s="15">
        <v>1229</v>
      </c>
      <c r="H25" s="15">
        <v>956</v>
      </c>
      <c r="I25" s="15">
        <v>713</v>
      </c>
      <c r="J25" s="16">
        <v>4353</v>
      </c>
      <c r="K25" s="17"/>
    </row>
    <row r="26" spans="1:11" s="1" customFormat="1" ht="15.75" customHeight="1" x14ac:dyDescent="0.15">
      <c r="A26" s="13"/>
      <c r="B26" s="21"/>
      <c r="C26" s="15"/>
      <c r="D26" s="15"/>
      <c r="E26" s="15"/>
      <c r="F26" s="15"/>
      <c r="G26" s="15"/>
      <c r="H26" s="15"/>
      <c r="I26" s="15"/>
      <c r="J26" s="16"/>
      <c r="K26" s="17"/>
    </row>
    <row r="27" spans="1:11" s="1" customFormat="1" ht="14.25" customHeight="1" x14ac:dyDescent="0.15">
      <c r="A27" s="13" t="s">
        <v>15</v>
      </c>
      <c r="B27" s="14">
        <v>28</v>
      </c>
      <c r="C27" s="15">
        <f>SUM(D27:J27)</f>
        <v>28798</v>
      </c>
      <c r="D27" s="15">
        <v>4337</v>
      </c>
      <c r="E27" s="15">
        <v>17950</v>
      </c>
      <c r="F27" s="37" t="s">
        <v>27</v>
      </c>
      <c r="G27" s="15">
        <v>1115</v>
      </c>
      <c r="H27" s="15">
        <v>932</v>
      </c>
      <c r="I27" s="15">
        <v>436</v>
      </c>
      <c r="J27" s="16">
        <v>4028</v>
      </c>
      <c r="K27" s="17"/>
    </row>
    <row r="28" spans="1:11" s="1" customFormat="1" ht="14.25" customHeight="1" x14ac:dyDescent="0.15">
      <c r="A28" s="19"/>
      <c r="B28" s="20">
        <v>29</v>
      </c>
      <c r="C28" s="15">
        <f>SUM(D28:J28)</f>
        <v>28777</v>
      </c>
      <c r="D28" s="15">
        <v>4275</v>
      </c>
      <c r="E28" s="15">
        <v>18148</v>
      </c>
      <c r="F28" s="37" t="s">
        <v>27</v>
      </c>
      <c r="G28" s="15">
        <v>1102</v>
      </c>
      <c r="H28" s="15">
        <v>912</v>
      </c>
      <c r="I28" s="15">
        <v>429</v>
      </c>
      <c r="J28" s="16">
        <v>3911</v>
      </c>
      <c r="K28" s="17"/>
    </row>
    <row r="29" spans="1:11" s="1" customFormat="1" ht="14.25" customHeight="1" x14ac:dyDescent="0.15">
      <c r="A29" s="13"/>
      <c r="B29" s="20">
        <v>30</v>
      </c>
      <c r="C29" s="15">
        <f>SUM(D29:J29)</f>
        <v>28811</v>
      </c>
      <c r="D29" s="15">
        <v>4216</v>
      </c>
      <c r="E29" s="15">
        <v>18363</v>
      </c>
      <c r="F29" s="37" t="s">
        <v>27</v>
      </c>
      <c r="G29" s="15">
        <v>1120</v>
      </c>
      <c r="H29" s="15">
        <v>897</v>
      </c>
      <c r="I29" s="15">
        <v>423</v>
      </c>
      <c r="J29" s="16">
        <v>3792</v>
      </c>
      <c r="K29" s="17"/>
    </row>
    <row r="30" spans="1:11" s="1" customFormat="1" ht="14.25" customHeight="1" x14ac:dyDescent="0.15">
      <c r="A30" s="13"/>
      <c r="B30" s="21"/>
      <c r="C30" s="15"/>
      <c r="D30" s="15"/>
      <c r="E30" s="15"/>
      <c r="F30" s="15"/>
      <c r="G30" s="15"/>
      <c r="H30" s="15"/>
      <c r="I30" s="15"/>
      <c r="J30" s="16"/>
      <c r="K30" s="17"/>
    </row>
    <row r="31" spans="1:11" s="1" customFormat="1" ht="14.25" customHeight="1" x14ac:dyDescent="0.15">
      <c r="A31" s="13" t="s">
        <v>16</v>
      </c>
      <c r="B31" s="14">
        <v>28</v>
      </c>
      <c r="C31" s="15">
        <f>SUM(D31:J31)</f>
        <v>10341</v>
      </c>
      <c r="D31" s="15">
        <v>1833</v>
      </c>
      <c r="E31" s="15">
        <v>6307</v>
      </c>
      <c r="F31" s="15">
        <v>1</v>
      </c>
      <c r="G31" s="15">
        <v>333</v>
      </c>
      <c r="H31" s="15">
        <v>326</v>
      </c>
      <c r="I31" s="15">
        <v>202</v>
      </c>
      <c r="J31" s="16">
        <v>1339</v>
      </c>
      <c r="K31" s="17"/>
    </row>
    <row r="32" spans="1:11" s="1" customFormat="1" ht="14.25" customHeight="1" x14ac:dyDescent="0.15">
      <c r="A32" s="19"/>
      <c r="B32" s="20">
        <v>29</v>
      </c>
      <c r="C32" s="15">
        <f>SUM(D32:J32)</f>
        <v>10384</v>
      </c>
      <c r="D32" s="15">
        <v>1810</v>
      </c>
      <c r="E32" s="15">
        <v>6409</v>
      </c>
      <c r="F32" s="15">
        <v>1</v>
      </c>
      <c r="G32" s="15">
        <v>343</v>
      </c>
      <c r="H32" s="15">
        <v>316</v>
      </c>
      <c r="I32" s="15">
        <v>204</v>
      </c>
      <c r="J32" s="16">
        <v>1301</v>
      </c>
      <c r="K32" s="17"/>
    </row>
    <row r="33" spans="1:20" s="1" customFormat="1" ht="14.25" customHeight="1" x14ac:dyDescent="0.15">
      <c r="A33" s="13"/>
      <c r="B33" s="20">
        <v>30</v>
      </c>
      <c r="C33" s="15">
        <f>SUM(D33:J33)</f>
        <v>10573</v>
      </c>
      <c r="D33" s="15">
        <v>1856</v>
      </c>
      <c r="E33" s="15">
        <v>6582</v>
      </c>
      <c r="F33" s="15">
        <v>1</v>
      </c>
      <c r="G33" s="15">
        <v>359</v>
      </c>
      <c r="H33" s="15">
        <v>319</v>
      </c>
      <c r="I33" s="15">
        <v>208</v>
      </c>
      <c r="J33" s="16">
        <v>1248</v>
      </c>
      <c r="K33" s="17"/>
    </row>
    <row r="34" spans="1:20" s="1" customFormat="1" ht="14.25" customHeight="1" x14ac:dyDescent="0.15">
      <c r="A34" s="13"/>
      <c r="B34" s="21"/>
      <c r="C34" s="15"/>
      <c r="D34" s="15"/>
      <c r="E34" s="15"/>
      <c r="F34" s="15"/>
      <c r="G34" s="15"/>
      <c r="H34" s="15"/>
      <c r="I34" s="15"/>
      <c r="J34" s="16"/>
      <c r="K34" s="17"/>
    </row>
    <row r="35" spans="1:20" s="1" customFormat="1" ht="14.25" customHeight="1" x14ac:dyDescent="0.15">
      <c r="A35" s="13" t="s">
        <v>17</v>
      </c>
      <c r="B35" s="14">
        <v>28</v>
      </c>
      <c r="C35" s="15">
        <f>SUM(D35:J35)</f>
        <v>16789</v>
      </c>
      <c r="D35" s="15">
        <v>2303</v>
      </c>
      <c r="E35" s="15">
        <v>10216</v>
      </c>
      <c r="F35" s="37" t="s">
        <v>27</v>
      </c>
      <c r="G35" s="15">
        <v>664</v>
      </c>
      <c r="H35" s="15">
        <v>478</v>
      </c>
      <c r="I35" s="15">
        <v>454</v>
      </c>
      <c r="J35" s="16">
        <v>2674</v>
      </c>
      <c r="K35" s="17"/>
    </row>
    <row r="36" spans="1:20" s="1" customFormat="1" ht="14.25" customHeight="1" x14ac:dyDescent="0.15">
      <c r="A36" s="19"/>
      <c r="B36" s="20">
        <v>29</v>
      </c>
      <c r="C36" s="15">
        <f>SUM(D36:J36)</f>
        <v>16773</v>
      </c>
      <c r="D36" s="15">
        <v>2248</v>
      </c>
      <c r="E36" s="15">
        <v>10360</v>
      </c>
      <c r="F36" s="37" t="s">
        <v>27</v>
      </c>
      <c r="G36" s="15">
        <v>666</v>
      </c>
      <c r="H36" s="15">
        <v>465</v>
      </c>
      <c r="I36" s="15">
        <v>442</v>
      </c>
      <c r="J36" s="16">
        <v>2592</v>
      </c>
      <c r="K36" s="17"/>
    </row>
    <row r="37" spans="1:20" s="1" customFormat="1" ht="14.25" customHeight="1" x14ac:dyDescent="0.15">
      <c r="A37" s="13"/>
      <c r="B37" s="20">
        <v>30</v>
      </c>
      <c r="C37" s="15">
        <f>SUM(D37:J37)</f>
        <v>16851</v>
      </c>
      <c r="D37" s="15">
        <v>2222</v>
      </c>
      <c r="E37" s="15">
        <v>10548</v>
      </c>
      <c r="F37" s="37" t="s">
        <v>27</v>
      </c>
      <c r="G37" s="15">
        <v>694</v>
      </c>
      <c r="H37" s="15">
        <v>480</v>
      </c>
      <c r="I37" s="15">
        <v>439</v>
      </c>
      <c r="J37" s="16">
        <v>2468</v>
      </c>
      <c r="K37" s="17"/>
    </row>
    <row r="38" spans="1:20" s="1" customFormat="1" ht="14.25" customHeight="1" x14ac:dyDescent="0.15">
      <c r="A38" s="13"/>
      <c r="B38" s="21"/>
      <c r="C38" s="15"/>
      <c r="D38" s="15"/>
      <c r="E38" s="15"/>
      <c r="F38" s="15"/>
      <c r="G38" s="15"/>
      <c r="H38" s="15"/>
      <c r="I38" s="15"/>
      <c r="J38" s="16"/>
      <c r="K38" s="17"/>
    </row>
    <row r="39" spans="1:20" s="1" customFormat="1" ht="14.25" customHeight="1" x14ac:dyDescent="0.15">
      <c r="A39" s="13" t="s">
        <v>18</v>
      </c>
      <c r="B39" s="14">
        <v>28</v>
      </c>
      <c r="C39" s="15">
        <f>SUM(D39:J39)</f>
        <v>11775</v>
      </c>
      <c r="D39" s="15">
        <v>3546</v>
      </c>
      <c r="E39" s="15">
        <v>5116</v>
      </c>
      <c r="F39" s="37" t="s">
        <v>27</v>
      </c>
      <c r="G39" s="15">
        <v>178</v>
      </c>
      <c r="H39" s="15">
        <v>147</v>
      </c>
      <c r="I39" s="15">
        <v>345</v>
      </c>
      <c r="J39" s="16">
        <v>2443</v>
      </c>
      <c r="K39" s="17"/>
      <c r="L39" s="22"/>
      <c r="M39" s="22"/>
      <c r="N39" s="22"/>
      <c r="O39" s="23"/>
      <c r="P39" s="24"/>
      <c r="Q39" s="4"/>
      <c r="R39" s="4"/>
      <c r="S39" s="22"/>
      <c r="T39" s="25"/>
    </row>
    <row r="40" spans="1:20" s="1" customFormat="1" ht="14.25" customHeight="1" x14ac:dyDescent="0.15">
      <c r="A40" s="19"/>
      <c r="B40" s="20">
        <v>29</v>
      </c>
      <c r="C40" s="15">
        <f>SUM(D40:J40)</f>
        <v>11680</v>
      </c>
      <c r="D40" s="15">
        <v>3445</v>
      </c>
      <c r="E40" s="15">
        <v>5205</v>
      </c>
      <c r="F40" s="37" t="s">
        <v>27</v>
      </c>
      <c r="G40" s="15">
        <v>184</v>
      </c>
      <c r="H40" s="15">
        <v>141</v>
      </c>
      <c r="I40" s="15">
        <v>347</v>
      </c>
      <c r="J40" s="16">
        <v>2358</v>
      </c>
      <c r="K40" s="17"/>
      <c r="L40" s="22"/>
      <c r="M40" s="22"/>
      <c r="N40" s="22"/>
      <c r="O40" s="23"/>
      <c r="P40" s="24"/>
      <c r="Q40" s="4"/>
      <c r="R40" s="4"/>
      <c r="S40" s="22"/>
      <c r="T40" s="25"/>
    </row>
    <row r="41" spans="1:20" s="1" customFormat="1" ht="14.25" customHeight="1" x14ac:dyDescent="0.15">
      <c r="A41" s="13"/>
      <c r="B41" s="20">
        <v>30</v>
      </c>
      <c r="C41" s="15">
        <f>SUM(D41:J41)</f>
        <v>11550</v>
      </c>
      <c r="D41" s="15">
        <v>3385</v>
      </c>
      <c r="E41" s="15">
        <v>5208</v>
      </c>
      <c r="F41" s="37" t="s">
        <v>28</v>
      </c>
      <c r="G41" s="15">
        <v>184</v>
      </c>
      <c r="H41" s="15">
        <v>127</v>
      </c>
      <c r="I41" s="15">
        <v>345</v>
      </c>
      <c r="J41" s="16">
        <v>2301</v>
      </c>
      <c r="K41" s="17"/>
      <c r="L41" s="25"/>
    </row>
    <row r="42" spans="1:20" s="1" customFormat="1" ht="14.25" customHeight="1" x14ac:dyDescent="0.15">
      <c r="A42" s="13"/>
      <c r="B42" s="21"/>
      <c r="C42" s="15"/>
      <c r="D42" s="15"/>
      <c r="E42" s="15"/>
      <c r="F42" s="15"/>
      <c r="G42" s="15"/>
      <c r="H42" s="15"/>
      <c r="I42" s="15"/>
      <c r="J42" s="16"/>
      <c r="K42" s="17"/>
    </row>
    <row r="43" spans="1:20" s="1" customFormat="1" ht="14.25" customHeight="1" x14ac:dyDescent="0.15">
      <c r="A43" s="13" t="s">
        <v>19</v>
      </c>
      <c r="B43" s="14">
        <v>28</v>
      </c>
      <c r="C43" s="15">
        <f>SUM(D43:J43)</f>
        <v>11311</v>
      </c>
      <c r="D43" s="15">
        <v>2967</v>
      </c>
      <c r="E43" s="15">
        <v>5863</v>
      </c>
      <c r="F43" s="37" t="s">
        <v>27</v>
      </c>
      <c r="G43" s="15">
        <v>321</v>
      </c>
      <c r="H43" s="15">
        <v>216</v>
      </c>
      <c r="I43" s="15">
        <v>499</v>
      </c>
      <c r="J43" s="16">
        <v>1445</v>
      </c>
      <c r="K43" s="17"/>
    </row>
    <row r="44" spans="1:20" s="1" customFormat="1" ht="14.25" customHeight="1" x14ac:dyDescent="0.15">
      <c r="A44" s="19"/>
      <c r="B44" s="20">
        <v>29</v>
      </c>
      <c r="C44" s="15">
        <f>SUM(D44:J44)</f>
        <v>11207</v>
      </c>
      <c r="D44" s="15">
        <v>2949</v>
      </c>
      <c r="E44" s="15">
        <v>5872</v>
      </c>
      <c r="F44" s="37" t="s">
        <v>27</v>
      </c>
      <c r="G44" s="15">
        <v>311</v>
      </c>
      <c r="H44" s="15">
        <v>208</v>
      </c>
      <c r="I44" s="15">
        <v>500</v>
      </c>
      <c r="J44" s="16">
        <v>1367</v>
      </c>
      <c r="K44" s="17"/>
    </row>
    <row r="45" spans="1:20" s="1" customFormat="1" ht="14.25" customHeight="1" x14ac:dyDescent="0.15">
      <c r="A45" s="19"/>
      <c r="B45" s="20">
        <v>30</v>
      </c>
      <c r="C45" s="15">
        <f>SUM(D45:J45)</f>
        <v>11169</v>
      </c>
      <c r="D45" s="15">
        <v>2934</v>
      </c>
      <c r="E45" s="15">
        <v>5893</v>
      </c>
      <c r="F45" s="37" t="s">
        <v>27</v>
      </c>
      <c r="G45" s="15">
        <v>313</v>
      </c>
      <c r="H45" s="15">
        <v>208</v>
      </c>
      <c r="I45" s="15">
        <v>495</v>
      </c>
      <c r="J45" s="16">
        <v>1326</v>
      </c>
      <c r="K45" s="17"/>
    </row>
    <row r="46" spans="1:20" s="1" customFormat="1" ht="14.25" customHeight="1" x14ac:dyDescent="0.15">
      <c r="A46" s="19"/>
      <c r="B46" s="21"/>
      <c r="C46" s="15"/>
      <c r="D46" s="15"/>
      <c r="E46" s="15"/>
      <c r="F46" s="15"/>
      <c r="G46" s="15"/>
      <c r="H46" s="15"/>
      <c r="I46" s="15"/>
      <c r="J46" s="16"/>
      <c r="K46" s="17"/>
    </row>
    <row r="47" spans="1:20" s="1" customFormat="1" ht="14.25" customHeight="1" x14ac:dyDescent="0.15">
      <c r="A47" s="26" t="s">
        <v>20</v>
      </c>
      <c r="B47" s="14">
        <v>28</v>
      </c>
      <c r="C47" s="15">
        <f>SUM(D47:J47)</f>
        <v>17073</v>
      </c>
      <c r="D47" s="15">
        <v>2812</v>
      </c>
      <c r="E47" s="15">
        <v>10227</v>
      </c>
      <c r="F47" s="37" t="s">
        <v>27</v>
      </c>
      <c r="G47" s="15">
        <v>591</v>
      </c>
      <c r="H47" s="15">
        <v>493</v>
      </c>
      <c r="I47" s="15">
        <v>316</v>
      </c>
      <c r="J47" s="16">
        <v>2634</v>
      </c>
      <c r="K47" s="17"/>
    </row>
    <row r="48" spans="1:20" s="1" customFormat="1" ht="14.25" customHeight="1" x14ac:dyDescent="0.15">
      <c r="A48" s="19"/>
      <c r="B48" s="20">
        <v>29</v>
      </c>
      <c r="C48" s="15">
        <f>SUM(D48:J48)</f>
        <v>17110</v>
      </c>
      <c r="D48" s="15">
        <v>2797</v>
      </c>
      <c r="E48" s="15">
        <v>10361</v>
      </c>
      <c r="F48" s="37" t="s">
        <v>27</v>
      </c>
      <c r="G48" s="15">
        <v>602</v>
      </c>
      <c r="H48" s="15">
        <v>495</v>
      </c>
      <c r="I48" s="15">
        <v>313</v>
      </c>
      <c r="J48" s="16">
        <v>2542</v>
      </c>
      <c r="K48" s="17"/>
    </row>
    <row r="49" spans="1:11" s="1" customFormat="1" ht="14.25" customHeight="1" x14ac:dyDescent="0.15">
      <c r="A49" s="26"/>
      <c r="B49" s="20">
        <v>30</v>
      </c>
      <c r="C49" s="15">
        <f>SUM(D49:J49)</f>
        <v>17098</v>
      </c>
      <c r="D49" s="15">
        <v>2744</v>
      </c>
      <c r="E49" s="15">
        <v>10493</v>
      </c>
      <c r="F49" s="37" t="s">
        <v>28</v>
      </c>
      <c r="G49" s="15">
        <v>603</v>
      </c>
      <c r="H49" s="15">
        <v>503</v>
      </c>
      <c r="I49" s="15">
        <v>318</v>
      </c>
      <c r="J49" s="16">
        <v>2437</v>
      </c>
      <c r="K49" s="17"/>
    </row>
    <row r="50" spans="1:11" s="1" customFormat="1" ht="14.25" customHeight="1" thickBot="1" x14ac:dyDescent="0.2">
      <c r="A50" s="27"/>
      <c r="B50" s="28"/>
      <c r="C50" s="29"/>
      <c r="D50" s="29"/>
      <c r="E50" s="29"/>
      <c r="F50" s="30"/>
      <c r="G50" s="31"/>
      <c r="H50" s="29"/>
      <c r="I50" s="29"/>
      <c r="J50" s="32"/>
      <c r="K50" s="17"/>
    </row>
    <row r="51" spans="1:11" s="1" customFormat="1" ht="14.25" customHeight="1" x14ac:dyDescent="0.15">
      <c r="A51" s="40" t="s">
        <v>21</v>
      </c>
      <c r="B51" s="40"/>
      <c r="C51" s="40"/>
      <c r="D51" s="40"/>
      <c r="E51" s="40"/>
      <c r="F51" s="40"/>
      <c r="G51" s="40"/>
      <c r="H51" s="33"/>
      <c r="I51" s="38" t="s">
        <v>22</v>
      </c>
      <c r="J51" s="38"/>
      <c r="K51" s="17"/>
    </row>
    <row r="52" spans="1:11" s="1" customFormat="1" ht="14.25" customHeight="1" x14ac:dyDescent="0.15">
      <c r="A52" s="1" t="s">
        <v>23</v>
      </c>
      <c r="B52" s="33"/>
      <c r="C52" s="33"/>
      <c r="D52" s="33"/>
      <c r="E52" s="33"/>
      <c r="F52" s="33"/>
      <c r="G52" s="33"/>
      <c r="H52" s="33"/>
      <c r="I52" s="33"/>
      <c r="J52" s="33"/>
      <c r="K52" s="17"/>
    </row>
  </sheetData>
  <mergeCells count="3">
    <mergeCell ref="I51:J51"/>
    <mergeCell ref="A3:D3"/>
    <mergeCell ref="A51:G51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horizontalDpi="3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08-02軽自動車登録台数</vt:lpstr>
      <vt:lpstr>'08-02軽自動車登録台数'!Print_Area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2018-07-30T05:42:08Z</cp:lastPrinted>
  <dcterms:created xsi:type="dcterms:W3CDTF">2006-07-21T00:26:28Z</dcterms:created>
  <dcterms:modified xsi:type="dcterms:W3CDTF">2019-08-15T04:00:52Z</dcterms:modified>
</cp:coreProperties>
</file>