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E681545-05F9-48E2-8CBB-27ABD3A08E98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人口動向" sheetId="3" r:id="rId1"/>
  </sheets>
  <definedNames>
    <definedName name="_xlnm.Print_Area" localSheetId="0">人口動向!$A$1:$I$19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B16" i="3"/>
  <c r="I16" i="3" s="1"/>
  <c r="E15" i="3" l="1"/>
  <c r="B15" i="3"/>
  <c r="I15" i="3" l="1"/>
  <c r="E13" i="3"/>
  <c r="B13" i="3"/>
  <c r="I13" i="3" l="1"/>
  <c r="B10" i="3"/>
  <c r="E12" i="3" l="1"/>
  <c r="I14" i="3"/>
  <c r="B12" i="3"/>
  <c r="E11" i="3" l="1"/>
  <c r="B11" i="3"/>
  <c r="I11" i="3" s="1"/>
  <c r="E2" i="3" l="1"/>
  <c r="E3" i="3"/>
  <c r="E4" i="3"/>
  <c r="E5" i="3"/>
  <c r="E6" i="3"/>
  <c r="E7" i="3"/>
  <c r="E8" i="3"/>
  <c r="E9" i="3"/>
  <c r="E10" i="3"/>
  <c r="B5" i="3" l="1"/>
  <c r="I5" i="3" s="1"/>
  <c r="B4" i="3"/>
  <c r="B3" i="3"/>
  <c r="B2" i="3"/>
  <c r="B7" i="3"/>
  <c r="I7" i="3" s="1"/>
  <c r="B6" i="3"/>
  <c r="B9" i="3"/>
  <c r="B8" i="3"/>
  <c r="I10" i="3"/>
  <c r="I8" i="3" l="1"/>
  <c r="I9" i="3"/>
  <c r="I3" i="3"/>
  <c r="I6" i="3"/>
  <c r="I2" i="3"/>
  <c r="I4" i="3"/>
</calcChain>
</file>

<file path=xl/sharedStrings.xml><?xml version="1.0" encoding="utf-8"?>
<sst xmlns="http://schemas.openxmlformats.org/spreadsheetml/2006/main" count="12" uniqueCount="12">
  <si>
    <t>年</t>
    <rPh sb="0" eb="1">
      <t>ネン</t>
    </rPh>
    <phoneticPr fontId="2"/>
  </si>
  <si>
    <t>出生（人）</t>
    <rPh sb="0" eb="2">
      <t>シュッセイ</t>
    </rPh>
    <rPh sb="3" eb="4">
      <t>ニン</t>
    </rPh>
    <phoneticPr fontId="2"/>
  </si>
  <si>
    <t>死亡（人）</t>
    <rPh sb="0" eb="2">
      <t>シボウ</t>
    </rPh>
    <rPh sb="3" eb="4">
      <t>ニン</t>
    </rPh>
    <phoneticPr fontId="2"/>
  </si>
  <si>
    <t>社会増減数（人）</t>
    <rPh sb="0" eb="2">
      <t>シャカイ</t>
    </rPh>
    <rPh sb="2" eb="4">
      <t>ゾウゲン</t>
    </rPh>
    <rPh sb="4" eb="5">
      <t>スウ</t>
    </rPh>
    <rPh sb="6" eb="7">
      <t>ニン</t>
    </rPh>
    <phoneticPr fontId="2"/>
  </si>
  <si>
    <t>転入（人）</t>
    <rPh sb="0" eb="2">
      <t>テンニュウ</t>
    </rPh>
    <rPh sb="3" eb="4">
      <t>ニン</t>
    </rPh>
    <phoneticPr fontId="2"/>
  </si>
  <si>
    <t>転出（人）</t>
    <rPh sb="0" eb="2">
      <t>テンシュツ</t>
    </rPh>
    <rPh sb="3" eb="4">
      <t>ニン</t>
    </rPh>
    <phoneticPr fontId="2"/>
  </si>
  <si>
    <t>その他（人）</t>
    <rPh sb="2" eb="3">
      <t>ホカ</t>
    </rPh>
    <rPh sb="4" eb="5">
      <t>ニン</t>
    </rPh>
    <phoneticPr fontId="2"/>
  </si>
  <si>
    <t>総増減数（人）</t>
    <rPh sb="0" eb="4">
      <t>ソウゾウゲンスウ</t>
    </rPh>
    <rPh sb="5" eb="6">
      <t>ニン</t>
    </rPh>
    <phoneticPr fontId="2"/>
  </si>
  <si>
    <t>自然増減（人）</t>
    <rPh sb="0" eb="4">
      <t>シゼンゾウゲン</t>
    </rPh>
    <rPh sb="5" eb="6">
      <t>ニン</t>
    </rPh>
    <phoneticPr fontId="2"/>
  </si>
  <si>
    <t>注１）外国人を含む</t>
    <rPh sb="0" eb="1">
      <t>チュウ</t>
    </rPh>
    <rPh sb="3" eb="6">
      <t>ガイコクジン</t>
    </rPh>
    <rPh sb="7" eb="8">
      <t>フク</t>
    </rPh>
    <phoneticPr fontId="2"/>
  </si>
  <si>
    <t>注２）その他 は転出取消、職権回復・削除、国籍取得・喪失、境界変更などをいう</t>
    <rPh sb="0" eb="1">
      <t>チュウ</t>
    </rPh>
    <rPh sb="5" eb="6">
      <t>ホカ</t>
    </rPh>
    <rPh sb="8" eb="12">
      <t>テンシュツトリケシ</t>
    </rPh>
    <rPh sb="13" eb="15">
      <t>ショッケン</t>
    </rPh>
    <rPh sb="15" eb="17">
      <t>カイフク</t>
    </rPh>
    <rPh sb="18" eb="20">
      <t>サクジョ</t>
    </rPh>
    <rPh sb="21" eb="25">
      <t>コクセキシュトク</t>
    </rPh>
    <rPh sb="26" eb="28">
      <t>ソウシツ</t>
    </rPh>
    <rPh sb="29" eb="33">
      <t>キョウカイヘンコウ</t>
    </rPh>
    <phoneticPr fontId="2"/>
  </si>
  <si>
    <t>注３）それぞれ１月～１２月の集計による</t>
    <rPh sb="0" eb="1">
      <t>チュウ</t>
    </rPh>
    <rPh sb="8" eb="9">
      <t>ガツ</t>
    </rPh>
    <rPh sb="12" eb="13">
      <t>ガツ</t>
    </rPh>
    <rPh sb="14" eb="16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</si>
</sst>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horizontal="lef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7.625" style="2" customWidth="1"/>
    <col min="2" max="2" width="15.125" style="2" bestFit="1" customWidth="1"/>
    <col min="3" max="4" width="11" style="2" bestFit="1" customWidth="1"/>
    <col min="5" max="5" width="17.25" style="2" bestFit="1" customWidth="1"/>
    <col min="6" max="6" width="11" style="3" bestFit="1" customWidth="1"/>
    <col min="7" max="7" width="11" style="1" bestFit="1" customWidth="1"/>
    <col min="8" max="8" width="13" style="4" bestFit="1" customWidth="1"/>
    <col min="9" max="9" width="15.125" style="4" bestFit="1" customWidth="1"/>
    <col min="10" max="16384" width="9" style="1"/>
  </cols>
  <sheetData>
    <row r="1" spans="1:9" x14ac:dyDescent="0.15">
      <c r="A1" s="11" t="s">
        <v>0</v>
      </c>
      <c r="B1" s="11" t="s">
        <v>8</v>
      </c>
      <c r="C1" s="8" t="s">
        <v>1</v>
      </c>
      <c r="D1" s="8" t="s">
        <v>2</v>
      </c>
      <c r="E1" s="11" t="s">
        <v>3</v>
      </c>
      <c r="F1" s="9" t="s">
        <v>4</v>
      </c>
      <c r="G1" s="10" t="s">
        <v>5</v>
      </c>
      <c r="H1" s="10" t="s">
        <v>6</v>
      </c>
      <c r="I1" s="10" t="s">
        <v>7</v>
      </c>
    </row>
    <row r="2" spans="1:9" x14ac:dyDescent="0.15">
      <c r="A2" s="5">
        <v>2011</v>
      </c>
      <c r="B2" s="7">
        <f t="shared" ref="B2:B9" si="0">C2-D2</f>
        <v>147</v>
      </c>
      <c r="C2" s="6">
        <v>807</v>
      </c>
      <c r="D2" s="6">
        <v>660</v>
      </c>
      <c r="E2" s="7">
        <f t="shared" ref="E2:E10" si="1">F2-G2+H2</f>
        <v>-425</v>
      </c>
      <c r="F2" s="6">
        <v>2958</v>
      </c>
      <c r="G2" s="6">
        <v>3379</v>
      </c>
      <c r="H2" s="7">
        <v>-4</v>
      </c>
      <c r="I2" s="13">
        <f t="shared" ref="I2:I10" si="2">B2+E2</f>
        <v>-278</v>
      </c>
    </row>
    <row r="3" spans="1:9" x14ac:dyDescent="0.15">
      <c r="A3" s="5">
        <v>2012</v>
      </c>
      <c r="B3" s="7">
        <f t="shared" si="0"/>
        <v>46</v>
      </c>
      <c r="C3" s="6">
        <v>729</v>
      </c>
      <c r="D3" s="6">
        <v>683</v>
      </c>
      <c r="E3" s="7">
        <f t="shared" si="1"/>
        <v>-432</v>
      </c>
      <c r="F3" s="6">
        <v>3050</v>
      </c>
      <c r="G3" s="6">
        <v>3240</v>
      </c>
      <c r="H3" s="7">
        <v>-242</v>
      </c>
      <c r="I3" s="13">
        <f t="shared" si="2"/>
        <v>-386</v>
      </c>
    </row>
    <row r="4" spans="1:9" x14ac:dyDescent="0.15">
      <c r="A4" s="5">
        <v>2013</v>
      </c>
      <c r="B4" s="7">
        <f t="shared" si="0"/>
        <v>-40</v>
      </c>
      <c r="C4" s="6">
        <v>668</v>
      </c>
      <c r="D4" s="6">
        <v>708</v>
      </c>
      <c r="E4" s="7">
        <f t="shared" si="1"/>
        <v>-137</v>
      </c>
      <c r="F4" s="6">
        <v>3028</v>
      </c>
      <c r="G4" s="6">
        <v>3098</v>
      </c>
      <c r="H4" s="7">
        <v>-67</v>
      </c>
      <c r="I4" s="13">
        <f t="shared" si="2"/>
        <v>-177</v>
      </c>
    </row>
    <row r="5" spans="1:9" x14ac:dyDescent="0.15">
      <c r="A5" s="5">
        <v>2014</v>
      </c>
      <c r="B5" s="7">
        <f t="shared" si="0"/>
        <v>-25</v>
      </c>
      <c r="C5" s="6">
        <v>677</v>
      </c>
      <c r="D5" s="6">
        <v>702</v>
      </c>
      <c r="E5" s="7">
        <f t="shared" si="1"/>
        <v>-111</v>
      </c>
      <c r="F5" s="6">
        <v>3084</v>
      </c>
      <c r="G5" s="6">
        <v>3137</v>
      </c>
      <c r="H5" s="7">
        <v>-58</v>
      </c>
      <c r="I5" s="13">
        <f t="shared" si="2"/>
        <v>-136</v>
      </c>
    </row>
    <row r="6" spans="1:9" x14ac:dyDescent="0.15">
      <c r="A6" s="5">
        <v>2015</v>
      </c>
      <c r="B6" s="7">
        <f t="shared" si="0"/>
        <v>-64</v>
      </c>
      <c r="C6" s="6">
        <v>665</v>
      </c>
      <c r="D6" s="6">
        <v>729</v>
      </c>
      <c r="E6" s="7">
        <f t="shared" si="1"/>
        <v>406</v>
      </c>
      <c r="F6" s="6">
        <v>3502</v>
      </c>
      <c r="G6" s="6">
        <v>3021</v>
      </c>
      <c r="H6" s="7">
        <v>-75</v>
      </c>
      <c r="I6" s="13">
        <f t="shared" si="2"/>
        <v>342</v>
      </c>
    </row>
    <row r="7" spans="1:9" x14ac:dyDescent="0.15">
      <c r="A7" s="5">
        <v>2016</v>
      </c>
      <c r="B7" s="7">
        <f t="shared" si="0"/>
        <v>-107</v>
      </c>
      <c r="C7" s="6">
        <v>606</v>
      </c>
      <c r="D7" s="6">
        <v>713</v>
      </c>
      <c r="E7" s="7">
        <f t="shared" si="1"/>
        <v>99</v>
      </c>
      <c r="F7" s="6">
        <v>3215</v>
      </c>
      <c r="G7" s="6">
        <v>3062</v>
      </c>
      <c r="H7" s="7">
        <v>-54</v>
      </c>
      <c r="I7" s="13">
        <f t="shared" si="2"/>
        <v>-8</v>
      </c>
    </row>
    <row r="8" spans="1:9" x14ac:dyDescent="0.15">
      <c r="A8" s="5">
        <v>2017</v>
      </c>
      <c r="B8" s="7">
        <f t="shared" si="0"/>
        <v>-107</v>
      </c>
      <c r="C8" s="6">
        <v>662</v>
      </c>
      <c r="D8" s="6">
        <v>769</v>
      </c>
      <c r="E8" s="7">
        <f t="shared" si="1"/>
        <v>-221</v>
      </c>
      <c r="F8" s="6">
        <v>3141</v>
      </c>
      <c r="G8" s="6">
        <v>3302</v>
      </c>
      <c r="H8" s="7">
        <v>-60</v>
      </c>
      <c r="I8" s="13">
        <f t="shared" si="2"/>
        <v>-328</v>
      </c>
    </row>
    <row r="9" spans="1:9" x14ac:dyDescent="0.15">
      <c r="A9" s="5">
        <v>2018</v>
      </c>
      <c r="B9" s="7">
        <f t="shared" si="0"/>
        <v>-81</v>
      </c>
      <c r="C9" s="6">
        <v>677</v>
      </c>
      <c r="D9" s="6">
        <v>758</v>
      </c>
      <c r="E9" s="7">
        <f t="shared" si="1"/>
        <v>-287</v>
      </c>
      <c r="F9" s="6">
        <v>3639</v>
      </c>
      <c r="G9" s="6">
        <v>3831</v>
      </c>
      <c r="H9" s="7">
        <v>-95</v>
      </c>
      <c r="I9" s="13">
        <f t="shared" si="2"/>
        <v>-368</v>
      </c>
    </row>
    <row r="10" spans="1:9" x14ac:dyDescent="0.15">
      <c r="A10" s="5">
        <v>2019</v>
      </c>
      <c r="B10" s="7">
        <f>C10-D10</f>
        <v>-147</v>
      </c>
      <c r="C10" s="6">
        <v>589</v>
      </c>
      <c r="D10" s="6">
        <v>736</v>
      </c>
      <c r="E10" s="7">
        <f t="shared" si="1"/>
        <v>98</v>
      </c>
      <c r="F10" s="6">
        <v>3873</v>
      </c>
      <c r="G10" s="6">
        <v>3701</v>
      </c>
      <c r="H10" s="7">
        <v>-74</v>
      </c>
      <c r="I10" s="13">
        <f t="shared" si="2"/>
        <v>-49</v>
      </c>
    </row>
    <row r="11" spans="1:9" x14ac:dyDescent="0.15">
      <c r="A11" s="5">
        <v>2020</v>
      </c>
      <c r="B11" s="7">
        <f t="shared" ref="B11:B12" si="3">C11-D11</f>
        <v>-243</v>
      </c>
      <c r="C11" s="6">
        <v>589</v>
      </c>
      <c r="D11" s="6">
        <v>832</v>
      </c>
      <c r="E11" s="7">
        <f t="shared" ref="E11:E13" si="4">F11-G11+H11</f>
        <v>214</v>
      </c>
      <c r="F11" s="6">
        <v>3308</v>
      </c>
      <c r="G11" s="6">
        <v>3062</v>
      </c>
      <c r="H11" s="7">
        <v>-32</v>
      </c>
      <c r="I11" s="13">
        <f t="shared" ref="I11" si="5">B11+E11</f>
        <v>-29</v>
      </c>
    </row>
    <row r="12" spans="1:9" x14ac:dyDescent="0.15">
      <c r="A12" s="5">
        <v>2021</v>
      </c>
      <c r="B12" s="7">
        <f t="shared" si="3"/>
        <v>-293</v>
      </c>
      <c r="C12" s="6">
        <v>552</v>
      </c>
      <c r="D12" s="6">
        <v>845</v>
      </c>
      <c r="E12" s="7">
        <f t="shared" si="4"/>
        <v>-290</v>
      </c>
      <c r="F12" s="6">
        <v>2730</v>
      </c>
      <c r="G12" s="6">
        <v>2991</v>
      </c>
      <c r="H12" s="7">
        <v>-29</v>
      </c>
      <c r="I12" s="13">
        <v>-583</v>
      </c>
    </row>
    <row r="13" spans="1:9" x14ac:dyDescent="0.15">
      <c r="A13" s="5">
        <v>2022</v>
      </c>
      <c r="B13" s="7">
        <f t="shared" ref="B13" si="6">C13-D13</f>
        <v>-477</v>
      </c>
      <c r="C13" s="6">
        <v>490</v>
      </c>
      <c r="D13" s="6">
        <v>967</v>
      </c>
      <c r="E13" s="7">
        <f t="shared" si="4"/>
        <v>-240</v>
      </c>
      <c r="F13" s="6">
        <v>3129</v>
      </c>
      <c r="G13" s="6">
        <v>3342</v>
      </c>
      <c r="H13" s="7">
        <v>-27</v>
      </c>
      <c r="I13" s="13">
        <f t="shared" ref="I13" si="7">B13+E13</f>
        <v>-717</v>
      </c>
    </row>
    <row r="14" spans="1:9" x14ac:dyDescent="0.15">
      <c r="A14" s="5">
        <v>2023</v>
      </c>
      <c r="B14" s="7">
        <v>-438</v>
      </c>
      <c r="C14" s="6">
        <v>476</v>
      </c>
      <c r="D14" s="6">
        <v>914</v>
      </c>
      <c r="E14" s="7">
        <v>46</v>
      </c>
      <c r="F14" s="6">
        <v>3671</v>
      </c>
      <c r="G14" s="6">
        <v>3616</v>
      </c>
      <c r="H14" s="7">
        <v>-9</v>
      </c>
      <c r="I14" s="13">
        <f t="shared" ref="I14" si="8">B14+E14</f>
        <v>-392</v>
      </c>
    </row>
    <row r="15" spans="1:9" x14ac:dyDescent="0.15">
      <c r="A15" s="5">
        <v>2024</v>
      </c>
      <c r="B15" s="7">
        <f t="shared" ref="B15:B16" si="9">C15-D15</f>
        <v>-451</v>
      </c>
      <c r="C15" s="6">
        <v>444</v>
      </c>
      <c r="D15" s="6">
        <v>895</v>
      </c>
      <c r="E15" s="7">
        <f t="shared" ref="E15:E16" si="10">F15-G15+H15</f>
        <v>-142</v>
      </c>
      <c r="F15" s="6">
        <v>3557</v>
      </c>
      <c r="G15" s="6">
        <v>3669</v>
      </c>
      <c r="H15" s="7">
        <v>-30</v>
      </c>
      <c r="I15" s="13">
        <f t="shared" ref="I15:I16" si="11">B15+E15</f>
        <v>-593</v>
      </c>
    </row>
    <row r="16" spans="1:9" s="15" customFormat="1" x14ac:dyDescent="0.15">
      <c r="A16" s="5">
        <v>2025</v>
      </c>
      <c r="B16" s="7">
        <f t="shared" si="9"/>
        <v>-543</v>
      </c>
      <c r="C16" s="6">
        <v>438</v>
      </c>
      <c r="D16" s="6">
        <v>981</v>
      </c>
      <c r="E16" s="7">
        <f t="shared" si="10"/>
        <v>211</v>
      </c>
      <c r="F16" s="6">
        <v>3522</v>
      </c>
      <c r="G16" s="6">
        <v>3302</v>
      </c>
      <c r="H16" s="7">
        <v>-9</v>
      </c>
      <c r="I16" s="14">
        <f t="shared" si="11"/>
        <v>-332</v>
      </c>
    </row>
    <row r="17" spans="1:1" x14ac:dyDescent="0.15">
      <c r="A17" s="12" t="s">
        <v>9</v>
      </c>
    </row>
    <row r="18" spans="1:1" x14ac:dyDescent="0.15">
      <c r="A18" s="12" t="s">
        <v>10</v>
      </c>
    </row>
    <row r="19" spans="1:1" x14ac:dyDescent="0.15">
      <c r="A19" s="12" t="s">
        <v>11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&amp;A</oddHeader>
    <oddFooter>&amp;P ページ</oddFooter>
  </headerFooter>
  <rowBreaks count="1" manualBreakCount="1">
    <brk id="9" max="8" man="1"/>
  </rowBreaks>
  <colBreaks count="1" manualBreakCount="1">
    <brk id="1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人口動向</vt:lpstr>
      <vt:lpstr>人口動向!Print_Area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2026-03-16T04:14:10Z</dcterms:modified>
</cp:coreProperties>
</file>